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9"/>
  </bookViews>
  <sheets>
    <sheet name="表1.部门收支总表" sheetId="1" r:id="rId1"/>
    <sheet name="表2.部门收入总表" sheetId="2" r:id="rId2"/>
    <sheet name="表3.部门支出功能科目" sheetId="3" r:id="rId3"/>
    <sheet name="表4.部门支出部门经济分类" sheetId="4" r:id="rId4"/>
    <sheet name="表5.财政拨款收支总表" sheetId="5" r:id="rId5"/>
    <sheet name="表6.一般公共预算支出" sheetId="6" r:id="rId6"/>
    <sheet name="表7.一般公共预算基本支出" sheetId="7" r:id="rId7"/>
    <sheet name="表8.三公经费支出预算表" sheetId="8" r:id="rId8"/>
    <sheet name="表9.政府性基金支出预算表" sheetId="9" r:id="rId9"/>
    <sheet name="表10.国有资本经营支出预算表" sheetId="10" r:id="rId10"/>
  </sheets>
  <definedNames/>
  <calcPr fullCalcOnLoad="1"/>
</workbook>
</file>

<file path=xl/sharedStrings.xml><?xml version="1.0" encoding="utf-8"?>
<sst xmlns="http://schemas.openxmlformats.org/spreadsheetml/2006/main" count="539" uniqueCount="210">
  <si>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</si>
  <si>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</si>
  <si>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</si>
  <si>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</si>
  <si>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</si>
  <si>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</si>
  <si>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</si>
  <si>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</si>
  <si>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</si>
  <si>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</si>
  <si>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</si>
  <si>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</si>
  <si>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</si>
  <si>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</si>
  <si>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</si>
  <si>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</si>
  <si>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</si>
  <si>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</si>
  <si>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</si>
  <si>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</si>
  <si>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</si>
  <si>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</si>
  <si>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</si>
  <si>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</si>
  <si>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</si>
  <si>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</si>
  <si>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</si>
  <si>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</si>
  <si>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</si>
  <si>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</si>
  <si>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</si>
  <si>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</si>
  <si>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</si>
  <si>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</si>
  <si>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</si>
  <si>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</si>
  <si>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</si>
  <si>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</si>
  <si>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</si>
  <si>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</si>
  <si>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</si>
  <si>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</si>
  <si>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</si>
  <si>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</si>
  <si>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</si>
  <si>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</si>
  <si>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</si>
  <si>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</si>
  <si>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</si>
  <si>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</si>
  <si>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</si>
  <si>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</si>
  <si>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</si>
  <si>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</si>
  <si>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</si>
  <si>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</si>
  <si>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</si>
  <si>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</si>
  <si>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</si>
  <si>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</si>
  <si>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</si>
  <si>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</si>
  <si>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</si>
  <si>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</si>
  <si>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</si>
  <si>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</si>
  <si>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</si>
  <si>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</si>
  <si>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</si>
  <si>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</si>
  <si>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</si>
  <si>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</si>
  <si>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</si>
  <si>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</si>
  <si>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</si>
  <si>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</si>
  <si>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</si>
  <si>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</si>
  <si>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</si>
  <si>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</si>
  <si>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</si>
  <si>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</si>
  <si>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</si>
  <si>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</si>
  <si>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</si>
  <si>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</si>
  <si>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</si>
  <si>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</si>
  <si>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</si>
  <si>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</si>
  <si>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</si>
  <si>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</si>
  <si>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</si>
  <si>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</si>
  <si>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05</t>
  </si>
  <si>
    <t>教科文科</t>
  </si>
  <si>
    <t>　103</t>
  </si>
  <si>
    <t>　鄂州市融媒体中心</t>
  </si>
  <si>
    <t>　　103001</t>
  </si>
  <si>
    <t>　　鄂州市融媒体中心本级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</si>
  <si>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</si>
  <si>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</si>
  <si>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</si>
  <si>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</si>
  <si>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</si>
  <si>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</si>
  <si>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</si>
  <si>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</si>
  <si>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</si>
  <si>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2070604</t>
  </si>
  <si>
    <t>新闻通讯</t>
  </si>
  <si>
    <t>2070605</t>
  </si>
  <si>
    <t>出版发行</t>
  </si>
  <si>
    <t>2080505</t>
  </si>
  <si>
    <t>机关事业单位基本养老保险缴费支出</t>
  </si>
  <si>
    <t>2101102</t>
  </si>
  <si>
    <t>事业单位医疗</t>
  </si>
  <si>
    <t>2120803</t>
  </si>
  <si>
    <t>城市建设支出</t>
  </si>
  <si>
    <t>2210201</t>
  </si>
  <si>
    <t>住房公积金</t>
  </si>
  <si>
    <t>部门支出总表（部门预算支出经济分类）</t>
  </si>
  <si>
    <t>预算09-2表</t>
  </si>
  <si>
    <t>经济科目编码</t>
  </si>
  <si>
    <t>经济科目名称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</si>
  <si>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</si>
  <si>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</si>
  <si>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</si>
  <si>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</si>
  <si>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</si>
  <si>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</si>
  <si>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</si>
  <si>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</si>
  <si>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</si>
  <si>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</si>
  <si>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</si>
  <si>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</si>
  <si>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</si>
  <si>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</si>
  <si>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</si>
  <si>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30201</t>
  </si>
  <si>
    <t>办公费</t>
  </si>
  <si>
    <t>30206</t>
  </si>
  <si>
    <t>电费</t>
  </si>
  <si>
    <t>30207</t>
  </si>
  <si>
    <t>邮电费</t>
  </si>
  <si>
    <t>30209</t>
  </si>
  <si>
    <t>物业管理费</t>
  </si>
  <si>
    <t>30213</t>
  </si>
  <si>
    <t>维修（护）费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</si>
  <si>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</si>
  <si>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</si>
  <si>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</si>
  <si>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</si>
  <si>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</si>
  <si>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</si>
  <si>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</si>
  <si>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</si>
  <si>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</si>
  <si>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</si>
  <si>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</si>
  <si>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</si>
  <si>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</si>
  <si>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</si>
  <si>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</si>
  <si>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</si>
  <si>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30302</t>
  </si>
  <si>
    <t>退休费</t>
  </si>
  <si>
    <t>30305</t>
  </si>
  <si>
    <t>生活补助</t>
  </si>
  <si>
    <t>31002</t>
  </si>
  <si>
    <t>办公设备购置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</si>
  <si>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</si>
  <si>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</si>
  <si>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</si>
  <si>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</si>
  <si>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</si>
  <si>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</si>
  <si>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</si>
  <si>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</si>
  <si>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</si>
  <si>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</si>
  <si>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</si>
  <si>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</si>
  <si>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</si>
  <si>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</si>
  <si>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</si>
  <si>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</si>
  <si>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2070604</t>
  </si>
  <si>
    <t>103001</t>
  </si>
  <si>
    <t>鄂州市融媒体中心本级</t>
  </si>
  <si>
    <t>　2070605</t>
  </si>
  <si>
    <t>　2080505</t>
  </si>
  <si>
    <t>　2101102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</si>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</sst>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177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" fillId="16" borderId="7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10"/>
      <c r="C1" s="10"/>
      <c r="D1" s="10"/>
      <c r="E1" s="10"/>
      <c r="F1" s="10"/>
    </row>
    <row r="2" spans="1:6" s="1" customFormat="1" ht="18.75" customHeight="1">
      <c r="A2" s="11" t="s">
        <v>1</v>
      </c>
      <c r="F2" s="11" t="s">
        <v>2</v>
      </c>
    </row>
    <row r="3" spans="1:6" s="1" customFormat="1" ht="18.75" customHeight="1">
      <c r="A3" s="12" t="s">
        <v>3</v>
      </c>
      <c r="B3" s="16"/>
      <c r="C3" s="12" t="s">
        <v>4</v>
      </c>
      <c r="D3" s="13"/>
      <c r="E3" s="13"/>
      <c r="F3" s="13"/>
    </row>
    <row r="4" spans="1:6" s="1" customFormat="1" ht="18.75" customHeight="1">
      <c r="A4" s="12" t="s">
        <v>5</v>
      </c>
      <c r="B4" s="12" t="s">
        <v>6</v>
      </c>
      <c r="C4" s="12" t="s">
        <v>7</v>
      </c>
      <c r="D4" s="12" t="s">
        <v>6</v>
      </c>
      <c r="E4" s="12" t="s">
        <v>5</v>
      </c>
      <c r="F4" s="12" t="s">
        <v>6</v>
      </c>
    </row>
    <row r="5" spans="1:6" s="1" customFormat="1" ht="18.75" customHeight="1">
      <c r="A5" s="13" t="s">
        <v>8</v>
      </c>
      <c r="B5" s="5">
        <v>5782.018731</v>
      </c>
      <c r="C5" s="13" t="s">
        <v>9</v>
      </c>
      <c r="D5" s="15"/>
      <c r="E5" s="13" t="s">
        <v>10</v>
      </c>
      <c r="F5" s="15">
        <v>7144.108731</v>
      </c>
    </row>
    <row r="6" spans="1:6" s="1" customFormat="1" ht="18.75" customHeight="1">
      <c r="A6" s="13" t="s">
        <v>11</v>
      </c>
      <c r="B6" s="5">
        <v>1352.09</v>
      </c>
      <c r="C6" s="13" t="s">
        <v>12</v>
      </c>
      <c r="D6" s="15"/>
      <c r="E6" s="13" t="s">
        <v>13</v>
      </c>
      <c r="F6" s="15">
        <v>1932.846731</v>
      </c>
    </row>
    <row r="7" spans="1:6" s="1" customFormat="1" ht="18.75" customHeight="1">
      <c r="A7" s="13" t="s">
        <v>14</v>
      </c>
      <c r="B7" s="5"/>
      <c r="C7" s="13" t="s">
        <v>15</v>
      </c>
      <c r="D7" s="15"/>
      <c r="E7" s="13" t="s">
        <v>16</v>
      </c>
      <c r="F7" s="15">
        <v>1727.705356</v>
      </c>
    </row>
    <row r="8" spans="1:6" s="1" customFormat="1" ht="18.75" customHeight="1">
      <c r="A8" s="13" t="s">
        <v>17</v>
      </c>
      <c r="B8" s="5"/>
      <c r="C8" s="13" t="s">
        <v>18</v>
      </c>
      <c r="D8" s="15"/>
      <c r="E8" s="13" t="s">
        <v>19</v>
      </c>
      <c r="F8" s="15">
        <v>205.141375</v>
      </c>
    </row>
    <row r="9" spans="1:6" s="1" customFormat="1" ht="18.75" customHeight="1">
      <c r="A9" s="13" t="s">
        <v>20</v>
      </c>
      <c r="B9" s="5"/>
      <c r="C9" s="13" t="s">
        <v>21</v>
      </c>
      <c r="D9" s="15">
        <v>5571.218731</v>
      </c>
      <c r="E9" s="13" t="s">
        <v>22</v>
      </c>
      <c r="F9" s="15">
        <v>3778.172</v>
      </c>
    </row>
    <row r="10" spans="1:6" s="1" customFormat="1" ht="18.75" customHeight="1">
      <c r="A10" s="13" t="s">
        <v>23</v>
      </c>
      <c r="B10" s="5"/>
      <c r="C10" s="13" t="s">
        <v>24</v>
      </c>
      <c r="D10" s="15">
        <v>73.6</v>
      </c>
      <c r="E10" s="13" t="s">
        <v>25</v>
      </c>
      <c r="F10" s="15">
        <v>398.837959</v>
      </c>
    </row>
    <row r="11" spans="1:6" s="1" customFormat="1" ht="18.75" customHeight="1">
      <c r="A11" s="13" t="s">
        <v>26</v>
      </c>
      <c r="B11" s="5"/>
      <c r="C11" s="13" t="s">
        <v>27</v>
      </c>
      <c r="D11" s="15">
        <v>73.6</v>
      </c>
      <c r="E11" s="13" t="s">
        <v>28</v>
      </c>
      <c r="F11" s="15">
        <v>3379.334041</v>
      </c>
    </row>
    <row r="12" spans="1:6" s="1" customFormat="1" ht="18.75" customHeight="1">
      <c r="A12" s="13" t="s">
        <v>29</v>
      </c>
      <c r="B12" s="5"/>
      <c r="C12" s="13" t="s">
        <v>30</v>
      </c>
      <c r="D12" s="15"/>
      <c r="E12" s="13" t="s">
        <v>31</v>
      </c>
      <c r="F12" s="15">
        <v>1433.09</v>
      </c>
    </row>
    <row r="13" spans="1:6" s="1" customFormat="1" ht="18.75" customHeight="1">
      <c r="A13" s="13" t="s">
        <v>32</v>
      </c>
      <c r="B13" s="5"/>
      <c r="C13" s="13" t="s">
        <v>33</v>
      </c>
      <c r="D13" s="15">
        <v>1352.09</v>
      </c>
      <c r="E13" s="13" t="s">
        <v>34</v>
      </c>
      <c r="F13" s="15">
        <v>1433.09</v>
      </c>
    </row>
    <row r="14" spans="1:6" s="1" customFormat="1" ht="18.75" customHeight="1">
      <c r="A14" s="13" t="s">
        <v>35</v>
      </c>
      <c r="B14" s="5"/>
      <c r="C14" s="13" t="s">
        <v>36</v>
      </c>
      <c r="D14" s="15"/>
      <c r="E14" s="13" t="s">
        <v>37</v>
      </c>
      <c r="F14" s="15"/>
    </row>
    <row r="15" spans="1:6" s="1" customFormat="1" ht="18.75" customHeight="1">
      <c r="A15" s="16"/>
      <c r="B15" s="17"/>
      <c r="C15" s="13" t="s">
        <v>38</v>
      </c>
      <c r="D15" s="15"/>
      <c r="E15" s="16"/>
      <c r="F15" s="18"/>
    </row>
    <row r="16" spans="1:6" s="1" customFormat="1" ht="18.75" customHeight="1">
      <c r="A16" s="16"/>
      <c r="B16" s="17"/>
      <c r="C16" s="13" t="s">
        <v>39</v>
      </c>
      <c r="D16" s="15"/>
      <c r="E16" s="16"/>
      <c r="F16" s="18"/>
    </row>
    <row r="17" spans="1:6" s="1" customFormat="1" ht="18.75" customHeight="1">
      <c r="A17" s="16"/>
      <c r="B17" s="17"/>
      <c r="C17" s="13" t="s">
        <v>40</v>
      </c>
      <c r="D17" s="15"/>
      <c r="E17" s="16"/>
      <c r="F17" s="18"/>
    </row>
    <row r="18" spans="1:6" s="1" customFormat="1" ht="18.75" customHeight="1">
      <c r="A18" s="16"/>
      <c r="B18" s="17"/>
      <c r="C18" s="13" t="s">
        <v>41</v>
      </c>
      <c r="D18" s="15"/>
      <c r="E18" s="13" t="s">
        <v>42</v>
      </c>
      <c r="F18" s="15">
        <v>7144.108731</v>
      </c>
    </row>
    <row r="19" spans="1:6" s="1" customFormat="1" ht="18.75" customHeight="1">
      <c r="A19" s="16"/>
      <c r="B19" s="17"/>
      <c r="C19" s="13" t="s">
        <v>43</v>
      </c>
      <c r="D19" s="15"/>
      <c r="E19" s="13" t="s">
        <v>44</v>
      </c>
      <c r="F19" s="15">
        <v>4022.205356</v>
      </c>
    </row>
    <row r="20" spans="1:6" s="1" customFormat="1" ht="18.75" customHeight="1">
      <c r="A20" s="16"/>
      <c r="B20" s="17"/>
      <c r="C20" s="13" t="s">
        <v>45</v>
      </c>
      <c r="D20" s="15"/>
      <c r="E20" s="13" t="s">
        <v>46</v>
      </c>
      <c r="F20" s="15">
        <v>1675.562</v>
      </c>
    </row>
    <row r="21" spans="1:6" s="1" customFormat="1" ht="18.75" customHeight="1">
      <c r="A21" s="16"/>
      <c r="B21" s="17"/>
      <c r="C21" s="13" t="s">
        <v>47</v>
      </c>
      <c r="D21" s="15">
        <v>73.6</v>
      </c>
      <c r="E21" s="13" t="s">
        <v>48</v>
      </c>
      <c r="F21" s="15">
        <v>205.141375</v>
      </c>
    </row>
    <row r="22" spans="1:6" s="1" customFormat="1" ht="18.75" customHeight="1">
      <c r="A22" s="16"/>
      <c r="B22" s="17"/>
      <c r="C22" s="13" t="s">
        <v>49</v>
      </c>
      <c r="D22" s="15"/>
      <c r="E22" s="13" t="s">
        <v>50</v>
      </c>
      <c r="F22" s="15"/>
    </row>
    <row r="23" spans="1:6" s="1" customFormat="1" ht="18.75" customHeight="1">
      <c r="A23" s="16"/>
      <c r="B23" s="17"/>
      <c r="C23" s="13" t="s">
        <v>51</v>
      </c>
      <c r="D23" s="15"/>
      <c r="E23" s="13" t="s">
        <v>52</v>
      </c>
      <c r="F23" s="15"/>
    </row>
    <row r="24" spans="1:6" s="1" customFormat="1" ht="18.75" customHeight="1">
      <c r="A24" s="16"/>
      <c r="B24" s="17"/>
      <c r="C24" s="13" t="s">
        <v>53</v>
      </c>
      <c r="D24" s="15"/>
      <c r="E24" s="13" t="s">
        <v>54</v>
      </c>
      <c r="F24" s="15">
        <v>1241.2</v>
      </c>
    </row>
    <row r="25" spans="1:6" s="1" customFormat="1" ht="18.75" customHeight="1">
      <c r="A25" s="16"/>
      <c r="B25" s="17"/>
      <c r="C25" s="13" t="s">
        <v>55</v>
      </c>
      <c r="D25" s="15"/>
      <c r="E25" s="13" t="s">
        <v>56</v>
      </c>
      <c r="F25" s="15"/>
    </row>
    <row r="26" spans="1:6" s="1" customFormat="1" ht="18.75" customHeight="1">
      <c r="A26" s="16"/>
      <c r="B26" s="17"/>
      <c r="C26" s="13" t="s">
        <v>57</v>
      </c>
      <c r="D26" s="15"/>
      <c r="E26" s="13" t="s">
        <v>58</v>
      </c>
      <c r="F26" s="15"/>
    </row>
    <row r="27" spans="1:6" s="1" customFormat="1" ht="18.75" customHeight="1">
      <c r="A27" s="16"/>
      <c r="B27" s="17"/>
      <c r="C27" s="13" t="s">
        <v>59</v>
      </c>
      <c r="D27" s="15"/>
      <c r="E27" s="13" t="s">
        <v>60</v>
      </c>
      <c r="F27" s="15"/>
    </row>
    <row r="28" spans="1:6" s="1" customFormat="1" ht="18.75" customHeight="1">
      <c r="A28" s="16"/>
      <c r="B28" s="17"/>
      <c r="C28" s="13" t="s">
        <v>61</v>
      </c>
      <c r="D28" s="15"/>
      <c r="E28" s="13" t="s">
        <v>62</v>
      </c>
      <c r="F28" s="15"/>
    </row>
    <row r="29" spans="1:6" s="1" customFormat="1" ht="18.75" customHeight="1">
      <c r="A29" s="16"/>
      <c r="B29" s="17"/>
      <c r="C29" s="13" t="s">
        <v>63</v>
      </c>
      <c r="D29" s="15"/>
      <c r="E29" s="16"/>
      <c r="F29" s="18"/>
    </row>
    <row r="30" spans="1:6" s="1" customFormat="1" ht="18.75" customHeight="1">
      <c r="A30" s="16"/>
      <c r="B30" s="17"/>
      <c r="C30" s="13" t="s">
        <v>64</v>
      </c>
      <c r="D30" s="15"/>
      <c r="E30" s="16"/>
      <c r="F30" s="18"/>
    </row>
    <row r="31" spans="1:6" s="1" customFormat="1" ht="18.75" customHeight="1">
      <c r="A31" s="16"/>
      <c r="B31" s="17"/>
      <c r="C31" s="16"/>
      <c r="D31" s="18"/>
      <c r="E31" s="16"/>
      <c r="F31" s="18"/>
    </row>
    <row r="32" spans="1:6" s="1" customFormat="1" ht="18.75" customHeight="1">
      <c r="A32" s="13" t="s">
        <v>65</v>
      </c>
      <c r="B32" s="28">
        <v>7134.108731</v>
      </c>
      <c r="C32" s="13" t="s">
        <v>66</v>
      </c>
      <c r="D32" s="29">
        <v>7144.108731</v>
      </c>
      <c r="E32" s="13" t="s">
        <v>66</v>
      </c>
      <c r="F32" s="29">
        <v>7144.108731</v>
      </c>
    </row>
    <row r="33" spans="1:6" s="1" customFormat="1" ht="18.75" customHeight="1">
      <c r="A33" s="13" t="s">
        <v>67</v>
      </c>
      <c r="B33" s="5">
        <v>10</v>
      </c>
      <c r="C33" s="13" t="s">
        <v>68</v>
      </c>
      <c r="D33" s="29"/>
      <c r="E33" s="13" t="s">
        <v>68</v>
      </c>
      <c r="F33" s="29"/>
    </row>
    <row r="34" spans="1:6" s="1" customFormat="1" ht="18.75" customHeight="1">
      <c r="A34" s="13" t="s">
        <v>69</v>
      </c>
      <c r="B34" s="5">
        <v>10</v>
      </c>
      <c r="C34" s="16"/>
      <c r="D34" s="18"/>
      <c r="E34" s="16"/>
      <c r="F34" s="18"/>
    </row>
    <row r="35" spans="1:6" s="1" customFormat="1" ht="18.75" customHeight="1">
      <c r="A35" s="13" t="s">
        <v>70</v>
      </c>
      <c r="B35" s="5"/>
      <c r="C35" s="16"/>
      <c r="D35" s="18"/>
      <c r="E35" s="16"/>
      <c r="F35" s="18"/>
    </row>
    <row r="36" spans="1:6" s="1" customFormat="1" ht="18.75" customHeight="1">
      <c r="A36" s="13" t="s">
        <v>71</v>
      </c>
      <c r="B36" s="5"/>
      <c r="C36" s="16"/>
      <c r="D36" s="18"/>
      <c r="E36" s="16"/>
      <c r="F36" s="18"/>
    </row>
    <row r="37" spans="1:6" s="1" customFormat="1" ht="18.75" customHeight="1">
      <c r="A37" s="16"/>
      <c r="B37" s="17"/>
      <c r="C37" s="16"/>
      <c r="D37" s="18"/>
      <c r="E37" s="16"/>
      <c r="F37" s="18"/>
    </row>
    <row r="38" spans="1:6" s="1" customFormat="1" ht="18.75" customHeight="1">
      <c r="A38" s="13" t="s">
        <v>72</v>
      </c>
      <c r="B38" s="5">
        <v>7144.108731</v>
      </c>
      <c r="C38" s="13" t="s">
        <v>73</v>
      </c>
      <c r="D38" s="29">
        <v>7144.108731</v>
      </c>
      <c r="E38" s="13" t="s">
        <v>73</v>
      </c>
      <c r="F38" s="29">
        <v>7144.108731</v>
      </c>
    </row>
    <row r="39" spans="1:6" s="1" customFormat="1" ht="18.75" customHeight="1">
      <c r="A39" s="11"/>
      <c r="C39" s="11"/>
      <c r="D39" s="11"/>
      <c r="E39" s="11"/>
      <c r="F39" s="1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208</v>
      </c>
      <c r="B1" s="2"/>
      <c r="C1" s="2"/>
      <c r="D1" s="2"/>
      <c r="E1" s="2"/>
      <c r="F1" s="2"/>
      <c r="G1" s="2"/>
      <c r="H1" s="2"/>
      <c r="I1" s="2"/>
      <c r="J1" s="6"/>
    </row>
    <row r="2" spans="1:9" s="1" customFormat="1" ht="15.75" customHeight="1">
      <c r="A2" s="1" t="s">
        <v>209</v>
      </c>
      <c r="I2" s="1" t="s">
        <v>2</v>
      </c>
    </row>
    <row r="3" spans="1:9" s="1" customFormat="1" ht="24" customHeight="1">
      <c r="A3" s="3" t="s">
        <v>102</v>
      </c>
      <c r="B3" s="3" t="s">
        <v>187</v>
      </c>
      <c r="C3" s="3" t="s">
        <v>77</v>
      </c>
      <c r="D3" s="3" t="s">
        <v>78</v>
      </c>
      <c r="E3" s="3" t="s">
        <v>79</v>
      </c>
      <c r="F3" s="3" t="s">
        <v>104</v>
      </c>
      <c r="G3" s="3" t="s">
        <v>105</v>
      </c>
      <c r="H3" s="3"/>
      <c r="I3" s="3" t="s">
        <v>106</v>
      </c>
    </row>
    <row r="4" spans="1:9" s="1" customFormat="1" ht="31.5" customHeight="1">
      <c r="A4" s="3"/>
      <c r="B4" s="3"/>
      <c r="C4" s="3"/>
      <c r="D4" s="3"/>
      <c r="E4" s="3"/>
      <c r="F4" s="3"/>
      <c r="G4" s="3" t="s">
        <v>107</v>
      </c>
      <c r="H4" s="3" t="s">
        <v>108</v>
      </c>
      <c r="I4" s="3"/>
    </row>
    <row r="5" spans="1:9" s="1" customFormat="1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6.5" customHeight="1">
      <c r="A6" s="4"/>
      <c r="B6" s="4"/>
      <c r="C6" s="4"/>
      <c r="D6" s="4"/>
      <c r="E6" s="5"/>
      <c r="F6" s="5"/>
      <c r="G6" s="5"/>
      <c r="H6" s="5"/>
      <c r="I6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8.75" customHeight="1">
      <c r="A2" s="11" t="s">
        <v>75</v>
      </c>
      <c r="O2" s="11" t="s">
        <v>76</v>
      </c>
    </row>
    <row r="3" spans="1:15" s="1" customFormat="1" ht="42" customHeight="1">
      <c r="A3" s="14" t="s">
        <v>77</v>
      </c>
      <c r="B3" s="14" t="s">
        <v>78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  <c r="L3" s="14" t="s">
        <v>88</v>
      </c>
      <c r="M3" s="14" t="s">
        <v>89</v>
      </c>
      <c r="N3" s="14"/>
      <c r="O3" s="14"/>
    </row>
    <row r="4" spans="1:31" s="1" customFormat="1" ht="39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 t="s">
        <v>90</v>
      </c>
      <c r="N4" s="14" t="s">
        <v>91</v>
      </c>
      <c r="O4" s="14" t="s">
        <v>92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15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s="1" customFormat="1" ht="18.75" customHeight="1">
      <c r="A6" s="8"/>
      <c r="B6" s="8" t="s">
        <v>93</v>
      </c>
      <c r="C6" s="5">
        <v>7144.108731</v>
      </c>
      <c r="D6" s="5">
        <v>5782.018731</v>
      </c>
      <c r="E6" s="5">
        <v>1352.09</v>
      </c>
      <c r="F6" s="5"/>
      <c r="G6" s="5"/>
      <c r="H6" s="5"/>
      <c r="I6" s="5"/>
      <c r="J6" s="5"/>
      <c r="K6" s="5"/>
      <c r="L6" s="5"/>
      <c r="M6" s="5">
        <v>10</v>
      </c>
      <c r="N6" s="5"/>
      <c r="O6" s="5"/>
    </row>
    <row r="7" spans="1:15" s="1" customFormat="1" ht="18.75" customHeight="1">
      <c r="A7" s="8" t="s">
        <v>94</v>
      </c>
      <c r="B7" s="8" t="s">
        <v>95</v>
      </c>
      <c r="C7" s="5">
        <v>7144.108731</v>
      </c>
      <c r="D7" s="5">
        <v>5782.018731</v>
      </c>
      <c r="E7" s="5">
        <v>1352.09</v>
      </c>
      <c r="F7" s="5"/>
      <c r="G7" s="5"/>
      <c r="H7" s="5"/>
      <c r="I7" s="5"/>
      <c r="J7" s="5"/>
      <c r="K7" s="5"/>
      <c r="L7" s="5"/>
      <c r="M7" s="5">
        <v>10</v>
      </c>
      <c r="N7" s="5"/>
      <c r="O7" s="5"/>
    </row>
    <row r="8" spans="1:15" s="1" customFormat="1" ht="18.75" customHeight="1">
      <c r="A8" s="8" t="s">
        <v>96</v>
      </c>
      <c r="B8" s="8" t="s">
        <v>97</v>
      </c>
      <c r="C8" s="5">
        <v>7144.108731</v>
      </c>
      <c r="D8" s="5">
        <v>5782.018731</v>
      </c>
      <c r="E8" s="5">
        <v>1352.09</v>
      </c>
      <c r="F8" s="5"/>
      <c r="G8" s="5"/>
      <c r="H8" s="5"/>
      <c r="I8" s="5"/>
      <c r="J8" s="5"/>
      <c r="K8" s="5"/>
      <c r="L8" s="5"/>
      <c r="M8" s="5">
        <v>10</v>
      </c>
      <c r="N8" s="5"/>
      <c r="O8" s="5"/>
    </row>
    <row r="9" spans="1:15" s="1" customFormat="1" ht="18.75" customHeight="1">
      <c r="A9" s="8" t="s">
        <v>98</v>
      </c>
      <c r="B9" s="8" t="s">
        <v>99</v>
      </c>
      <c r="C9" s="5">
        <v>7144.108731</v>
      </c>
      <c r="D9" s="5">
        <v>5782.018731</v>
      </c>
      <c r="E9" s="5">
        <v>1352.09</v>
      </c>
      <c r="F9" s="5"/>
      <c r="G9" s="5"/>
      <c r="H9" s="5"/>
      <c r="I9" s="5"/>
      <c r="J9" s="5"/>
      <c r="K9" s="5"/>
      <c r="L9" s="5"/>
      <c r="M9" s="5">
        <v>10</v>
      </c>
      <c r="N9" s="5"/>
      <c r="O9" s="5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s="1" customFormat="1" ht="19.5" customHeight="1">
      <c r="A2" s="11" t="s">
        <v>101</v>
      </c>
      <c r="I2" s="11" t="s">
        <v>2</v>
      </c>
    </row>
    <row r="3" spans="1:9" s="1" customFormat="1" ht="39" customHeight="1">
      <c r="A3" s="14" t="s">
        <v>102</v>
      </c>
      <c r="B3" s="14" t="s">
        <v>103</v>
      </c>
      <c r="C3" s="14" t="s">
        <v>77</v>
      </c>
      <c r="D3" s="14" t="s">
        <v>78</v>
      </c>
      <c r="E3" s="14" t="s">
        <v>79</v>
      </c>
      <c r="F3" s="14" t="s">
        <v>104</v>
      </c>
      <c r="G3" s="14" t="s">
        <v>105</v>
      </c>
      <c r="H3" s="25"/>
      <c r="I3" s="14" t="s">
        <v>106</v>
      </c>
    </row>
    <row r="4" spans="1:9" s="1" customFormat="1" ht="36.75" customHeight="1">
      <c r="A4" s="25"/>
      <c r="B4" s="25"/>
      <c r="C4" s="25"/>
      <c r="D4" s="25"/>
      <c r="E4" s="25"/>
      <c r="F4" s="25"/>
      <c r="G4" s="25" t="s">
        <v>107</v>
      </c>
      <c r="H4" s="25" t="s">
        <v>108</v>
      </c>
      <c r="I4" s="25"/>
    </row>
    <row r="5" spans="1:9" s="1" customFormat="1" ht="18.75" customHeight="1">
      <c r="A5" s="12">
        <v>1</v>
      </c>
      <c r="B5" s="12">
        <v>2</v>
      </c>
      <c r="C5" s="26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s="1" customFormat="1" ht="18.75" customHeight="1">
      <c r="A6" s="8"/>
      <c r="B6" s="8"/>
      <c r="C6" s="8"/>
      <c r="D6" s="8" t="s">
        <v>93</v>
      </c>
      <c r="E6" s="5">
        <v>7144.108731</v>
      </c>
      <c r="F6" s="5">
        <v>1932.846731</v>
      </c>
      <c r="G6" s="5">
        <v>398.837959</v>
      </c>
      <c r="H6" s="5">
        <v>3379.334041</v>
      </c>
      <c r="I6" s="5">
        <v>1433.09</v>
      </c>
    </row>
    <row r="7" spans="1:9" s="1" customFormat="1" ht="18.75" customHeight="1">
      <c r="A7" s="8"/>
      <c r="B7" s="8"/>
      <c r="C7" s="8" t="s">
        <v>94</v>
      </c>
      <c r="D7" s="8" t="s">
        <v>95</v>
      </c>
      <c r="E7" s="5">
        <v>7144.108731</v>
      </c>
      <c r="F7" s="5">
        <v>1932.846731</v>
      </c>
      <c r="G7" s="5">
        <v>398.837959</v>
      </c>
      <c r="H7" s="5">
        <v>3379.334041</v>
      </c>
      <c r="I7" s="5">
        <v>1433.09</v>
      </c>
    </row>
    <row r="8" spans="1:9" s="1" customFormat="1" ht="18.75" customHeight="1">
      <c r="A8" s="8"/>
      <c r="B8" s="8"/>
      <c r="C8" s="8" t="s">
        <v>96</v>
      </c>
      <c r="D8" s="8" t="s">
        <v>97</v>
      </c>
      <c r="E8" s="5">
        <v>7144.108731</v>
      </c>
      <c r="F8" s="5">
        <v>1932.846731</v>
      </c>
      <c r="G8" s="5">
        <v>398.837959</v>
      </c>
      <c r="H8" s="5">
        <v>3379.334041</v>
      </c>
      <c r="I8" s="5">
        <v>1433.09</v>
      </c>
    </row>
    <row r="9" spans="1:9" s="1" customFormat="1" ht="18.75" customHeight="1">
      <c r="A9" s="8" t="s">
        <v>109</v>
      </c>
      <c r="B9" s="8" t="s">
        <v>110</v>
      </c>
      <c r="C9" s="8" t="s">
        <v>98</v>
      </c>
      <c r="D9" s="8" t="s">
        <v>99</v>
      </c>
      <c r="E9" s="5">
        <v>2960.88469</v>
      </c>
      <c r="F9" s="5">
        <v>1712.046731</v>
      </c>
      <c r="G9" s="5">
        <v>398.837959</v>
      </c>
      <c r="H9" s="5">
        <v>769</v>
      </c>
      <c r="I9" s="5">
        <v>81</v>
      </c>
    </row>
    <row r="10" spans="1:9" s="1" customFormat="1" ht="18.75" customHeight="1">
      <c r="A10" s="8" t="s">
        <v>111</v>
      </c>
      <c r="B10" s="8" t="s">
        <v>112</v>
      </c>
      <c r="C10" s="8" t="s">
        <v>98</v>
      </c>
      <c r="D10" s="8" t="s">
        <v>99</v>
      </c>
      <c r="E10" s="5">
        <v>2610.334041</v>
      </c>
      <c r="F10" s="5"/>
      <c r="G10" s="5"/>
      <c r="H10" s="5">
        <v>2610.334041</v>
      </c>
      <c r="I10" s="5"/>
    </row>
    <row r="11" spans="1:9" s="1" customFormat="1" ht="18.75" customHeight="1">
      <c r="A11" s="8" t="s">
        <v>113</v>
      </c>
      <c r="B11" s="8" t="s">
        <v>114</v>
      </c>
      <c r="C11" s="8" t="s">
        <v>98</v>
      </c>
      <c r="D11" s="8" t="s">
        <v>99</v>
      </c>
      <c r="E11" s="5">
        <v>73.6</v>
      </c>
      <c r="F11" s="5">
        <v>73.6</v>
      </c>
      <c r="G11" s="5"/>
      <c r="H11" s="5"/>
      <c r="I11" s="5"/>
    </row>
    <row r="12" spans="1:9" s="1" customFormat="1" ht="18.75" customHeight="1">
      <c r="A12" s="8" t="s">
        <v>115</v>
      </c>
      <c r="B12" s="8" t="s">
        <v>116</v>
      </c>
      <c r="C12" s="8" t="s">
        <v>98</v>
      </c>
      <c r="D12" s="8" t="s">
        <v>99</v>
      </c>
      <c r="E12" s="5">
        <v>73.6</v>
      </c>
      <c r="F12" s="5">
        <v>73.6</v>
      </c>
      <c r="G12" s="5"/>
      <c r="H12" s="5"/>
      <c r="I12" s="5"/>
    </row>
    <row r="13" spans="1:9" s="1" customFormat="1" ht="18.75" customHeight="1">
      <c r="A13" s="8" t="s">
        <v>117</v>
      </c>
      <c r="B13" s="8" t="s">
        <v>118</v>
      </c>
      <c r="C13" s="8" t="s">
        <v>98</v>
      </c>
      <c r="D13" s="8" t="s">
        <v>99</v>
      </c>
      <c r="E13" s="5">
        <v>1352.09</v>
      </c>
      <c r="F13" s="5"/>
      <c r="G13" s="5"/>
      <c r="H13" s="5"/>
      <c r="I13" s="5">
        <v>1352.09</v>
      </c>
    </row>
    <row r="14" spans="1:9" s="1" customFormat="1" ht="18.75" customHeight="1">
      <c r="A14" s="8" t="s">
        <v>119</v>
      </c>
      <c r="B14" s="8" t="s">
        <v>120</v>
      </c>
      <c r="C14" s="8" t="s">
        <v>98</v>
      </c>
      <c r="D14" s="8" t="s">
        <v>99</v>
      </c>
      <c r="E14" s="5">
        <v>73.6</v>
      </c>
      <c r="F14" s="5">
        <v>73.6</v>
      </c>
      <c r="G14" s="5"/>
      <c r="H14" s="5"/>
      <c r="I14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s="1" customFormat="1" ht="30" customHeight="1">
      <c r="A1" s="2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.75" customHeight="1">
      <c r="A2" s="11" t="s">
        <v>122</v>
      </c>
      <c r="Q2" s="11" t="s">
        <v>76</v>
      </c>
    </row>
    <row r="3" spans="1:17" s="1" customFormat="1" ht="35.25" customHeight="1">
      <c r="A3" s="14" t="s">
        <v>123</v>
      </c>
      <c r="B3" s="14" t="s">
        <v>124</v>
      </c>
      <c r="C3" s="14" t="s">
        <v>77</v>
      </c>
      <c r="D3" s="14" t="s">
        <v>78</v>
      </c>
      <c r="E3" s="14" t="s">
        <v>79</v>
      </c>
      <c r="F3" s="14" t="s">
        <v>80</v>
      </c>
      <c r="G3" s="14" t="s">
        <v>81</v>
      </c>
      <c r="H3" s="14" t="s">
        <v>82</v>
      </c>
      <c r="I3" s="14" t="s">
        <v>83</v>
      </c>
      <c r="J3" s="14" t="s">
        <v>84</v>
      </c>
      <c r="K3" s="14" t="s">
        <v>85</v>
      </c>
      <c r="L3" s="14" t="s">
        <v>86</v>
      </c>
      <c r="M3" s="14" t="s">
        <v>87</v>
      </c>
      <c r="N3" s="14" t="s">
        <v>88</v>
      </c>
      <c r="O3" s="14" t="s">
        <v>89</v>
      </c>
      <c r="P3" s="25"/>
      <c r="Q3" s="25"/>
    </row>
    <row r="4" spans="1:17" s="1" customFormat="1" ht="39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 t="s">
        <v>90</v>
      </c>
      <c r="P4" s="25" t="s">
        <v>91</v>
      </c>
      <c r="Q4" s="25" t="s">
        <v>92</v>
      </c>
    </row>
    <row r="5" spans="1:17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</row>
    <row r="6" spans="1:17" s="1" customFormat="1" ht="18.75" customHeight="1">
      <c r="A6" s="8"/>
      <c r="B6" s="8"/>
      <c r="C6" s="8"/>
      <c r="D6" s="8" t="s">
        <v>93</v>
      </c>
      <c r="E6" s="5">
        <v>7144.108731</v>
      </c>
      <c r="F6" s="5">
        <v>5692.018731</v>
      </c>
      <c r="G6" s="5">
        <v>1352.09</v>
      </c>
      <c r="H6" s="5"/>
      <c r="I6" s="5"/>
      <c r="J6" s="5"/>
      <c r="K6" s="5"/>
      <c r="L6" s="5"/>
      <c r="M6" s="5"/>
      <c r="N6" s="5"/>
      <c r="O6" s="5">
        <v>10</v>
      </c>
      <c r="P6" s="5"/>
      <c r="Q6" s="5"/>
    </row>
    <row r="7" spans="1:17" s="1" customFormat="1" ht="18.75" customHeight="1">
      <c r="A7" s="8"/>
      <c r="B7" s="8"/>
      <c r="C7" s="8" t="s">
        <v>94</v>
      </c>
      <c r="D7" s="8" t="s">
        <v>95</v>
      </c>
      <c r="E7" s="5">
        <v>7144.108731</v>
      </c>
      <c r="F7" s="5"/>
      <c r="G7" s="5">
        <v>1352.09</v>
      </c>
      <c r="H7" s="5"/>
      <c r="I7" s="5"/>
      <c r="J7" s="5"/>
      <c r="K7" s="5"/>
      <c r="L7" s="5"/>
      <c r="M7" s="5"/>
      <c r="N7" s="5"/>
      <c r="O7" s="5">
        <v>10</v>
      </c>
      <c r="P7" s="5"/>
      <c r="Q7" s="5"/>
    </row>
    <row r="8" spans="1:17" s="1" customFormat="1" ht="18.75" customHeight="1">
      <c r="A8" s="8"/>
      <c r="B8" s="8"/>
      <c r="C8" s="8" t="s">
        <v>96</v>
      </c>
      <c r="D8" s="8" t="s">
        <v>97</v>
      </c>
      <c r="E8" s="5">
        <v>7144.108731</v>
      </c>
      <c r="F8" s="5"/>
      <c r="G8" s="5">
        <v>1352.09</v>
      </c>
      <c r="H8" s="5"/>
      <c r="I8" s="5"/>
      <c r="J8" s="5"/>
      <c r="K8" s="5"/>
      <c r="L8" s="5"/>
      <c r="M8" s="5"/>
      <c r="N8" s="5"/>
      <c r="O8" s="5">
        <v>10</v>
      </c>
      <c r="P8" s="5"/>
      <c r="Q8" s="5"/>
    </row>
    <row r="9" spans="1:17" s="1" customFormat="1" ht="18.75" customHeight="1">
      <c r="A9" s="8" t="s">
        <v>125</v>
      </c>
      <c r="B9" s="8" t="s">
        <v>126</v>
      </c>
      <c r="C9" s="8" t="s">
        <v>98</v>
      </c>
      <c r="D9" s="8" t="s">
        <v>99</v>
      </c>
      <c r="E9" s="5">
        <v>2037.64274</v>
      </c>
      <c r="F9" s="5">
        <v>2037.64274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1" customFormat="1" ht="18.75" customHeight="1">
      <c r="A10" s="8" t="s">
        <v>127</v>
      </c>
      <c r="B10" s="8" t="s">
        <v>128</v>
      </c>
      <c r="C10" s="8" t="s">
        <v>98</v>
      </c>
      <c r="D10" s="8" t="s">
        <v>99</v>
      </c>
      <c r="E10" s="5">
        <v>97.406394</v>
      </c>
      <c r="F10" s="5">
        <v>97.406394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1" customFormat="1" ht="18.75" customHeight="1">
      <c r="A11" s="8" t="s">
        <v>129</v>
      </c>
      <c r="B11" s="8" t="s">
        <v>130</v>
      </c>
      <c r="C11" s="8" t="s">
        <v>98</v>
      </c>
      <c r="D11" s="8" t="s">
        <v>99</v>
      </c>
      <c r="E11" s="5">
        <v>615.296702</v>
      </c>
      <c r="F11" s="5">
        <v>615.296702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1" customFormat="1" ht="18.75" customHeight="1">
      <c r="A12" s="8" t="s">
        <v>131</v>
      </c>
      <c r="B12" s="8" t="s">
        <v>132</v>
      </c>
      <c r="C12" s="8" t="s">
        <v>98</v>
      </c>
      <c r="D12" s="8" t="s">
        <v>99</v>
      </c>
      <c r="E12" s="5">
        <v>231.05952</v>
      </c>
      <c r="F12" s="5">
        <v>231.05952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1" customFormat="1" ht="18.75" customHeight="1">
      <c r="A13" s="8" t="s">
        <v>133</v>
      </c>
      <c r="B13" s="8" t="s">
        <v>134</v>
      </c>
      <c r="C13" s="8" t="s">
        <v>98</v>
      </c>
      <c r="D13" s="8" t="s">
        <v>99</v>
      </c>
      <c r="E13" s="5">
        <v>73.6</v>
      </c>
      <c r="F13" s="5">
        <v>73.6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" customFormat="1" ht="18.75" customHeight="1">
      <c r="A14" s="8" t="s">
        <v>135</v>
      </c>
      <c r="B14" s="8" t="s">
        <v>136</v>
      </c>
      <c r="C14" s="8" t="s">
        <v>98</v>
      </c>
      <c r="D14" s="8" t="s">
        <v>99</v>
      </c>
      <c r="E14" s="5">
        <v>73.6</v>
      </c>
      <c r="F14" s="5">
        <v>73.6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1" customFormat="1" ht="18.75" customHeight="1">
      <c r="A15" s="8" t="s">
        <v>137</v>
      </c>
      <c r="B15" s="8" t="s">
        <v>138</v>
      </c>
      <c r="C15" s="8" t="s">
        <v>98</v>
      </c>
      <c r="D15" s="8" t="s">
        <v>99</v>
      </c>
      <c r="E15" s="5">
        <v>820</v>
      </c>
      <c r="F15" s="5">
        <v>820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" customFormat="1" ht="18.75" customHeight="1">
      <c r="A16" s="8" t="s">
        <v>139</v>
      </c>
      <c r="B16" s="8" t="s">
        <v>120</v>
      </c>
      <c r="C16" s="8" t="s">
        <v>98</v>
      </c>
      <c r="D16" s="8" t="s">
        <v>99</v>
      </c>
      <c r="E16" s="5">
        <v>73.6</v>
      </c>
      <c r="F16" s="5">
        <v>73.6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" customFormat="1" ht="18.75" customHeight="1">
      <c r="A17" s="8" t="s">
        <v>140</v>
      </c>
      <c r="B17" s="8" t="s">
        <v>141</v>
      </c>
      <c r="C17" s="8" t="s">
        <v>98</v>
      </c>
      <c r="D17" s="8" t="s">
        <v>99</v>
      </c>
      <c r="E17" s="5">
        <v>134.23</v>
      </c>
      <c r="F17" s="5">
        <v>98.23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1" customFormat="1" ht="18.75" customHeight="1">
      <c r="A18" s="8" t="s">
        <v>142</v>
      </c>
      <c r="B18" s="8" t="s">
        <v>143</v>
      </c>
      <c r="C18" s="8" t="s">
        <v>98</v>
      </c>
      <c r="D18" s="8" t="s">
        <v>99</v>
      </c>
      <c r="E18" s="5">
        <v>124</v>
      </c>
      <c r="F18" s="5">
        <v>120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" customFormat="1" ht="18.75" customHeight="1">
      <c r="A19" s="8" t="s">
        <v>144</v>
      </c>
      <c r="B19" s="8" t="s">
        <v>145</v>
      </c>
      <c r="C19" s="8" t="s">
        <v>98</v>
      </c>
      <c r="D19" s="8" t="s">
        <v>99</v>
      </c>
      <c r="E19" s="5">
        <v>25.12</v>
      </c>
      <c r="F19" s="5">
        <v>25.12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1" customFormat="1" ht="18.75" customHeight="1">
      <c r="A20" s="8" t="s">
        <v>146</v>
      </c>
      <c r="B20" s="8" t="s">
        <v>147</v>
      </c>
      <c r="C20" s="8" t="s">
        <v>98</v>
      </c>
      <c r="D20" s="8" t="s">
        <v>99</v>
      </c>
      <c r="E20" s="5">
        <v>56</v>
      </c>
      <c r="F20" s="5">
        <v>56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1" customFormat="1" ht="18.75" customHeight="1">
      <c r="A21" s="8" t="s">
        <v>148</v>
      </c>
      <c r="B21" s="8" t="s">
        <v>149</v>
      </c>
      <c r="C21" s="8" t="s">
        <v>98</v>
      </c>
      <c r="D21" s="8" t="s">
        <v>99</v>
      </c>
      <c r="E21" s="5">
        <v>446.89</v>
      </c>
      <c r="F21" s="5">
        <v>70</v>
      </c>
      <c r="G21" s="5">
        <v>341.89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1" customFormat="1" ht="18.75" customHeight="1">
      <c r="A22" s="8" t="s">
        <v>150</v>
      </c>
      <c r="B22" s="8" t="s">
        <v>151</v>
      </c>
      <c r="C22" s="8" t="s">
        <v>98</v>
      </c>
      <c r="D22" s="8" t="s">
        <v>99</v>
      </c>
      <c r="E22" s="5">
        <v>1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1" customFormat="1" ht="18.75" customHeight="1">
      <c r="A23" s="8" t="s">
        <v>152</v>
      </c>
      <c r="B23" s="8" t="s">
        <v>153</v>
      </c>
      <c r="C23" s="8" t="s">
        <v>98</v>
      </c>
      <c r="D23" s="8" t="s">
        <v>99</v>
      </c>
      <c r="E23" s="5">
        <v>362.64</v>
      </c>
      <c r="F23" s="5">
        <v>338.68</v>
      </c>
      <c r="G23" s="5"/>
      <c r="H23" s="5"/>
      <c r="I23" s="5"/>
      <c r="J23" s="5"/>
      <c r="K23" s="5"/>
      <c r="L23" s="5"/>
      <c r="M23" s="5"/>
      <c r="N23" s="5"/>
      <c r="O23" s="5">
        <v>10</v>
      </c>
      <c r="P23" s="5"/>
      <c r="Q23" s="5"/>
    </row>
    <row r="24" spans="1:17" s="1" customFormat="1" ht="18.75" customHeight="1">
      <c r="A24" s="8" t="s">
        <v>154</v>
      </c>
      <c r="B24" s="8" t="s">
        <v>155</v>
      </c>
      <c r="C24" s="8" t="s">
        <v>98</v>
      </c>
      <c r="D24" s="8" t="s">
        <v>99</v>
      </c>
      <c r="E24" s="5">
        <v>108</v>
      </c>
      <c r="F24" s="5">
        <v>108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1" customFormat="1" ht="18.75" customHeight="1">
      <c r="A25" s="8" t="s">
        <v>156</v>
      </c>
      <c r="B25" s="8" t="s">
        <v>157</v>
      </c>
      <c r="C25" s="8" t="s">
        <v>98</v>
      </c>
      <c r="D25" s="8" t="s">
        <v>99</v>
      </c>
      <c r="E25" s="5">
        <v>62.290449</v>
      </c>
      <c r="F25" s="5">
        <v>62.290449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s="1" customFormat="1" ht="18.75" customHeight="1">
      <c r="A26" s="8" t="s">
        <v>158</v>
      </c>
      <c r="B26" s="8" t="s">
        <v>159</v>
      </c>
      <c r="C26" s="8" t="s">
        <v>98</v>
      </c>
      <c r="D26" s="8" t="s">
        <v>99</v>
      </c>
      <c r="E26" s="5">
        <v>161.709551</v>
      </c>
      <c r="F26" s="5">
        <v>161.709551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1" customFormat="1" ht="18.75" customHeight="1">
      <c r="A27" s="8" t="s">
        <v>160</v>
      </c>
      <c r="B27" s="8" t="s">
        <v>161</v>
      </c>
      <c r="C27" s="8" t="s">
        <v>98</v>
      </c>
      <c r="D27" s="8" t="s">
        <v>99</v>
      </c>
      <c r="E27" s="5">
        <v>25</v>
      </c>
      <c r="F27" s="5">
        <v>25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1" customFormat="1" ht="18.75" customHeight="1">
      <c r="A28" s="8" t="s">
        <v>162</v>
      </c>
      <c r="B28" s="8" t="s">
        <v>163</v>
      </c>
      <c r="C28" s="8" t="s">
        <v>98</v>
      </c>
      <c r="D28" s="8" t="s">
        <v>99</v>
      </c>
      <c r="E28" s="5">
        <v>10.632</v>
      </c>
      <c r="F28" s="5">
        <v>10.632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1" customFormat="1" ht="18.75" customHeight="1">
      <c r="A29" s="8" t="s">
        <v>164</v>
      </c>
      <c r="B29" s="8" t="s">
        <v>165</v>
      </c>
      <c r="C29" s="8" t="s">
        <v>98</v>
      </c>
      <c r="D29" s="8" t="s">
        <v>99</v>
      </c>
      <c r="E29" s="5">
        <v>158.05</v>
      </c>
      <c r="F29" s="5">
        <v>157.01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1" customFormat="1" ht="18.75" customHeight="1">
      <c r="A30" s="8" t="s">
        <v>166</v>
      </c>
      <c r="B30" s="8" t="s">
        <v>167</v>
      </c>
      <c r="C30" s="8" t="s">
        <v>98</v>
      </c>
      <c r="D30" s="8" t="s">
        <v>99</v>
      </c>
      <c r="E30" s="5">
        <v>204.242815</v>
      </c>
      <c r="F30" s="5">
        <v>204.242815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1" customFormat="1" ht="18.75" customHeight="1">
      <c r="A31" s="8" t="s">
        <v>168</v>
      </c>
      <c r="B31" s="8" t="s">
        <v>169</v>
      </c>
      <c r="C31" s="8" t="s">
        <v>98</v>
      </c>
      <c r="D31" s="8" t="s">
        <v>99</v>
      </c>
      <c r="E31" s="5">
        <v>0.89856</v>
      </c>
      <c r="F31" s="5">
        <v>0.89856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1" customFormat="1" ht="18.75" customHeight="1">
      <c r="A32" s="8" t="s">
        <v>170</v>
      </c>
      <c r="B32" s="8" t="s">
        <v>171</v>
      </c>
      <c r="C32" s="8" t="s">
        <v>98</v>
      </c>
      <c r="D32" s="8" t="s">
        <v>99</v>
      </c>
      <c r="E32" s="5">
        <v>1241.2</v>
      </c>
      <c r="F32" s="5">
        <v>231</v>
      </c>
      <c r="G32" s="5">
        <v>1010.2</v>
      </c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172</v>
      </c>
      <c r="B1" s="10"/>
      <c r="C1" s="10"/>
      <c r="D1" s="10"/>
      <c r="E1" s="10"/>
      <c r="F1" s="10"/>
      <c r="G1" s="10"/>
      <c r="H1" s="19"/>
      <c r="I1" s="10"/>
      <c r="J1" s="10"/>
      <c r="K1" s="10"/>
      <c r="L1" s="10"/>
    </row>
    <row r="2" spans="1:12" s="1" customFormat="1" ht="13.5" customHeight="1">
      <c r="A2" s="11" t="s">
        <v>173</v>
      </c>
      <c r="H2" s="20"/>
      <c r="L2" s="11" t="s">
        <v>2</v>
      </c>
    </row>
    <row r="3" spans="1:12" s="1" customFormat="1" ht="18.75" customHeight="1">
      <c r="A3" s="12" t="s">
        <v>3</v>
      </c>
      <c r="B3" s="12"/>
      <c r="C3" s="12" t="s">
        <v>4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s="1" customFormat="1" ht="26.25" customHeight="1">
      <c r="A4" s="14" t="s">
        <v>5</v>
      </c>
      <c r="B4" s="14" t="s">
        <v>6</v>
      </c>
      <c r="C4" s="14" t="s">
        <v>7</v>
      </c>
      <c r="D4" s="14" t="s">
        <v>93</v>
      </c>
      <c r="E4" s="14" t="s">
        <v>90</v>
      </c>
      <c r="F4" s="14" t="s">
        <v>91</v>
      </c>
      <c r="G4" s="14" t="s">
        <v>174</v>
      </c>
      <c r="H4" s="12" t="s">
        <v>5</v>
      </c>
      <c r="I4" s="14" t="s">
        <v>93</v>
      </c>
      <c r="J4" s="14" t="s">
        <v>90</v>
      </c>
      <c r="K4" s="14" t="s">
        <v>91</v>
      </c>
      <c r="L4" s="14" t="s">
        <v>174</v>
      </c>
    </row>
    <row r="5" spans="1:12" s="1" customFormat="1" ht="18.75" customHeight="1">
      <c r="A5" s="13" t="s">
        <v>8</v>
      </c>
      <c r="B5" s="5">
        <v>5782.018731</v>
      </c>
      <c r="C5" s="13" t="s">
        <v>9</v>
      </c>
      <c r="D5" s="15">
        <f aca="true" t="shared" si="0" ref="D5:D30">E5+F5+G5</f>
        <v>0</v>
      </c>
      <c r="E5" s="21"/>
      <c r="F5" s="15"/>
      <c r="G5" s="15"/>
      <c r="H5" s="22" t="s">
        <v>10</v>
      </c>
      <c r="I5" s="15">
        <f aca="true" t="shared" si="1" ref="I5:L5">I6+I9+I12</f>
        <v>7144.108731</v>
      </c>
      <c r="J5" s="15">
        <f t="shared" si="1"/>
        <v>5792.018731</v>
      </c>
      <c r="K5" s="15">
        <f t="shared" si="1"/>
        <v>1352.09</v>
      </c>
      <c r="L5" s="15">
        <f t="shared" si="1"/>
        <v>0</v>
      </c>
    </row>
    <row r="6" spans="1:12" s="1" customFormat="1" ht="18.75" customHeight="1">
      <c r="A6" s="13" t="s">
        <v>11</v>
      </c>
      <c r="B6" s="5">
        <v>1352.09</v>
      </c>
      <c r="C6" s="13" t="s">
        <v>12</v>
      </c>
      <c r="D6" s="15">
        <f t="shared" si="0"/>
        <v>0</v>
      </c>
      <c r="E6" s="15"/>
      <c r="F6" s="15"/>
      <c r="G6" s="15"/>
      <c r="H6" s="22" t="s">
        <v>13</v>
      </c>
      <c r="I6" s="15">
        <f aca="true" t="shared" si="2" ref="I6:I14">J6+K6+L6</f>
        <v>1932.846731</v>
      </c>
      <c r="J6" s="15">
        <v>1932.846731</v>
      </c>
      <c r="K6" s="15"/>
      <c r="L6" s="15"/>
    </row>
    <row r="7" spans="1:12" s="1" customFormat="1" ht="18.75" customHeight="1">
      <c r="A7" s="13" t="s">
        <v>14</v>
      </c>
      <c r="B7" s="5"/>
      <c r="C7" s="13" t="s">
        <v>15</v>
      </c>
      <c r="D7" s="15">
        <f t="shared" si="0"/>
        <v>0</v>
      </c>
      <c r="E7" s="15"/>
      <c r="F7" s="15"/>
      <c r="G7" s="15"/>
      <c r="H7" s="22" t="s">
        <v>175</v>
      </c>
      <c r="I7" s="15">
        <f t="shared" si="2"/>
        <v>1727.705356</v>
      </c>
      <c r="J7" s="15">
        <v>1727.705356</v>
      </c>
      <c r="K7" s="15"/>
      <c r="L7" s="15"/>
    </row>
    <row r="8" spans="1:12" s="1" customFormat="1" ht="18.75" customHeight="1">
      <c r="A8" s="16"/>
      <c r="B8" s="17"/>
      <c r="C8" s="13" t="s">
        <v>18</v>
      </c>
      <c r="D8" s="15">
        <f t="shared" si="0"/>
        <v>0</v>
      </c>
      <c r="E8" s="15"/>
      <c r="F8" s="15"/>
      <c r="G8" s="15"/>
      <c r="H8" s="22" t="s">
        <v>176</v>
      </c>
      <c r="I8" s="15">
        <f t="shared" si="2"/>
        <v>205.141375</v>
      </c>
      <c r="J8" s="15">
        <v>205.141375</v>
      </c>
      <c r="K8" s="15"/>
      <c r="L8" s="15"/>
    </row>
    <row r="9" spans="1:12" s="1" customFormat="1" ht="18.75" customHeight="1">
      <c r="A9" s="16"/>
      <c r="B9" s="17"/>
      <c r="C9" s="13" t="s">
        <v>21</v>
      </c>
      <c r="D9" s="15">
        <f t="shared" si="0"/>
        <v>5571.218731</v>
      </c>
      <c r="E9" s="15">
        <v>5571.218731</v>
      </c>
      <c r="F9" s="15"/>
      <c r="G9" s="15"/>
      <c r="H9" s="22" t="s">
        <v>22</v>
      </c>
      <c r="I9" s="15">
        <f t="shared" si="2"/>
        <v>3778.172</v>
      </c>
      <c r="J9" s="15">
        <v>3778.172</v>
      </c>
      <c r="K9" s="15"/>
      <c r="L9" s="15"/>
    </row>
    <row r="10" spans="1:12" s="1" customFormat="1" ht="18.75" customHeight="1">
      <c r="A10" s="16"/>
      <c r="B10" s="17"/>
      <c r="C10" s="13" t="s">
        <v>24</v>
      </c>
      <c r="D10" s="15">
        <f t="shared" si="0"/>
        <v>73.6</v>
      </c>
      <c r="E10" s="15">
        <v>73.6</v>
      </c>
      <c r="F10" s="15"/>
      <c r="G10" s="15"/>
      <c r="H10" s="22" t="s">
        <v>177</v>
      </c>
      <c r="I10" s="15">
        <f t="shared" si="2"/>
        <v>398.837959</v>
      </c>
      <c r="J10" s="15">
        <v>398.837959</v>
      </c>
      <c r="K10" s="15"/>
      <c r="L10" s="15"/>
    </row>
    <row r="11" spans="1:12" s="1" customFormat="1" ht="18.75" customHeight="1">
      <c r="A11" s="16"/>
      <c r="B11" s="17"/>
      <c r="C11" s="13" t="s">
        <v>27</v>
      </c>
      <c r="D11" s="15">
        <f t="shared" si="0"/>
        <v>73.6</v>
      </c>
      <c r="E11" s="15">
        <v>73.6</v>
      </c>
      <c r="F11" s="15"/>
      <c r="G11" s="15"/>
      <c r="H11" s="22" t="s">
        <v>178</v>
      </c>
      <c r="I11" s="15">
        <f t="shared" si="2"/>
        <v>3379.334041</v>
      </c>
      <c r="J11" s="15">
        <v>3379.334041</v>
      </c>
      <c r="K11" s="15"/>
      <c r="L11" s="15"/>
    </row>
    <row r="12" spans="1:12" s="1" customFormat="1" ht="18.75" customHeight="1">
      <c r="A12" s="16"/>
      <c r="B12" s="17"/>
      <c r="C12" s="13" t="s">
        <v>30</v>
      </c>
      <c r="D12" s="15">
        <f t="shared" si="0"/>
        <v>0</v>
      </c>
      <c r="E12" s="15"/>
      <c r="F12" s="15"/>
      <c r="G12" s="15"/>
      <c r="H12" s="22" t="s">
        <v>31</v>
      </c>
      <c r="I12" s="15">
        <f t="shared" si="2"/>
        <v>1433.09</v>
      </c>
      <c r="J12" s="15">
        <v>81</v>
      </c>
      <c r="K12" s="15">
        <v>1352.09</v>
      </c>
      <c r="L12" s="15"/>
    </row>
    <row r="13" spans="1:12" s="1" customFormat="1" ht="18.75" customHeight="1">
      <c r="A13" s="16"/>
      <c r="B13" s="17"/>
      <c r="C13" s="13" t="s">
        <v>33</v>
      </c>
      <c r="D13" s="15">
        <f t="shared" si="0"/>
        <v>1352.09</v>
      </c>
      <c r="E13" s="15"/>
      <c r="F13" s="15">
        <v>1352.09</v>
      </c>
      <c r="G13" s="15"/>
      <c r="H13" s="22" t="s">
        <v>179</v>
      </c>
      <c r="I13" s="15">
        <f t="shared" si="2"/>
        <v>1433.09</v>
      </c>
      <c r="J13" s="15">
        <v>81</v>
      </c>
      <c r="K13" s="15">
        <v>1352.09</v>
      </c>
      <c r="L13" s="15"/>
    </row>
    <row r="14" spans="1:12" s="1" customFormat="1" ht="18.75" customHeight="1">
      <c r="A14" s="16"/>
      <c r="B14" s="17"/>
      <c r="C14" s="13" t="s">
        <v>36</v>
      </c>
      <c r="D14" s="15">
        <f t="shared" si="0"/>
        <v>0</v>
      </c>
      <c r="E14" s="15"/>
      <c r="F14" s="15"/>
      <c r="G14" s="15"/>
      <c r="H14" s="22" t="s">
        <v>180</v>
      </c>
      <c r="I14" s="15">
        <f t="shared" si="2"/>
        <v>0</v>
      </c>
      <c r="J14" s="15"/>
      <c r="K14" s="15"/>
      <c r="L14" s="15"/>
    </row>
    <row r="15" spans="1:12" s="1" customFormat="1" ht="18.75" customHeight="1">
      <c r="A15" s="16"/>
      <c r="B15" s="17"/>
      <c r="C15" s="13" t="s">
        <v>38</v>
      </c>
      <c r="D15" s="15">
        <f t="shared" si="0"/>
        <v>0</v>
      </c>
      <c r="E15" s="15"/>
      <c r="F15" s="15"/>
      <c r="G15" s="15"/>
      <c r="H15" s="23"/>
      <c r="I15" s="15"/>
      <c r="J15" s="18"/>
      <c r="K15" s="18"/>
      <c r="L15" s="18"/>
    </row>
    <row r="16" spans="1:12" s="1" customFormat="1" ht="18.75" customHeight="1">
      <c r="A16" s="16"/>
      <c r="B16" s="17"/>
      <c r="C16" s="13" t="s">
        <v>39</v>
      </c>
      <c r="D16" s="15">
        <f t="shared" si="0"/>
        <v>0</v>
      </c>
      <c r="E16" s="15"/>
      <c r="F16" s="15"/>
      <c r="G16" s="15"/>
      <c r="H16" s="23"/>
      <c r="I16" s="15"/>
      <c r="J16" s="18"/>
      <c r="K16" s="18"/>
      <c r="L16" s="18"/>
    </row>
    <row r="17" spans="1:12" s="1" customFormat="1" ht="18.75" customHeight="1">
      <c r="A17" s="16"/>
      <c r="B17" s="17"/>
      <c r="C17" s="13" t="s">
        <v>40</v>
      </c>
      <c r="D17" s="15">
        <f t="shared" si="0"/>
        <v>0</v>
      </c>
      <c r="E17" s="15"/>
      <c r="F17" s="15"/>
      <c r="G17" s="15"/>
      <c r="H17" s="23"/>
      <c r="I17" s="15"/>
      <c r="J17" s="18"/>
      <c r="K17" s="18"/>
      <c r="L17" s="18"/>
    </row>
    <row r="18" spans="1:12" s="1" customFormat="1" ht="18.75" customHeight="1">
      <c r="A18" s="16"/>
      <c r="B18" s="17"/>
      <c r="C18" s="13" t="s">
        <v>41</v>
      </c>
      <c r="D18" s="15">
        <f t="shared" si="0"/>
        <v>0</v>
      </c>
      <c r="E18" s="15"/>
      <c r="F18" s="15"/>
      <c r="G18" s="15"/>
      <c r="H18" s="22" t="s">
        <v>42</v>
      </c>
      <c r="I18" s="15">
        <f aca="true" t="shared" si="3" ref="I18:L18">I19+I20+I21+I22+I23+I24+I25+I26+I27+I28</f>
        <v>7144.108731</v>
      </c>
      <c r="J18" s="15">
        <f t="shared" si="3"/>
        <v>5792.018731</v>
      </c>
      <c r="K18" s="15">
        <f t="shared" si="3"/>
        <v>1352.0900000000001</v>
      </c>
      <c r="L18" s="15">
        <f t="shared" si="3"/>
        <v>0</v>
      </c>
    </row>
    <row r="19" spans="1:12" s="1" customFormat="1" ht="18.75" customHeight="1">
      <c r="A19" s="16"/>
      <c r="B19" s="17"/>
      <c r="C19" s="13" t="s">
        <v>43</v>
      </c>
      <c r="D19" s="15">
        <f t="shared" si="0"/>
        <v>0</v>
      </c>
      <c r="E19" s="15"/>
      <c r="F19" s="15"/>
      <c r="G19" s="15"/>
      <c r="H19" s="22" t="s">
        <v>44</v>
      </c>
      <c r="I19" s="15">
        <f aca="true" t="shared" si="4" ref="I19:I28">J19+K19+L19</f>
        <v>4022.205356</v>
      </c>
      <c r="J19" s="15">
        <v>4022.205356</v>
      </c>
      <c r="K19" s="15"/>
      <c r="L19" s="15"/>
    </row>
    <row r="20" spans="1:12" s="1" customFormat="1" ht="18.75" customHeight="1">
      <c r="A20" s="16"/>
      <c r="B20" s="17"/>
      <c r="C20" s="13" t="s">
        <v>45</v>
      </c>
      <c r="D20" s="15">
        <f t="shared" si="0"/>
        <v>0</v>
      </c>
      <c r="E20" s="15"/>
      <c r="F20" s="15"/>
      <c r="G20" s="15"/>
      <c r="H20" s="22" t="s">
        <v>46</v>
      </c>
      <c r="I20" s="15">
        <f t="shared" si="4"/>
        <v>1675.562</v>
      </c>
      <c r="J20" s="15">
        <v>1333.672</v>
      </c>
      <c r="K20" s="15">
        <v>341.89</v>
      </c>
      <c r="L20" s="15"/>
    </row>
    <row r="21" spans="1:12" s="1" customFormat="1" ht="18.75" customHeight="1">
      <c r="A21" s="16"/>
      <c r="B21" s="17"/>
      <c r="C21" s="13" t="s">
        <v>47</v>
      </c>
      <c r="D21" s="15">
        <f t="shared" si="0"/>
        <v>73.6</v>
      </c>
      <c r="E21" s="15">
        <v>73.6</v>
      </c>
      <c r="F21" s="15"/>
      <c r="G21" s="15"/>
      <c r="H21" s="22" t="s">
        <v>48</v>
      </c>
      <c r="I21" s="15">
        <f t="shared" si="4"/>
        <v>205.141375</v>
      </c>
      <c r="J21" s="15">
        <v>205.141375</v>
      </c>
      <c r="K21" s="15"/>
      <c r="L21" s="15"/>
    </row>
    <row r="22" spans="1:12" s="1" customFormat="1" ht="18.75" customHeight="1">
      <c r="A22" s="16"/>
      <c r="B22" s="17"/>
      <c r="C22" s="13" t="s">
        <v>49</v>
      </c>
      <c r="D22" s="15">
        <f t="shared" si="0"/>
        <v>0</v>
      </c>
      <c r="E22" s="15"/>
      <c r="F22" s="15"/>
      <c r="G22" s="15"/>
      <c r="H22" s="22" t="s">
        <v>50</v>
      </c>
      <c r="I22" s="15">
        <f t="shared" si="4"/>
        <v>0</v>
      </c>
      <c r="J22" s="15"/>
      <c r="K22" s="15"/>
      <c r="L22" s="15"/>
    </row>
    <row r="23" spans="1:12" s="1" customFormat="1" ht="18.75" customHeight="1">
      <c r="A23" s="16"/>
      <c r="B23" s="17"/>
      <c r="C23" s="13" t="s">
        <v>51</v>
      </c>
      <c r="D23" s="15">
        <f t="shared" si="0"/>
        <v>0</v>
      </c>
      <c r="E23" s="15"/>
      <c r="F23" s="15"/>
      <c r="G23" s="15"/>
      <c r="H23" s="22" t="s">
        <v>52</v>
      </c>
      <c r="I23" s="15">
        <f t="shared" si="4"/>
        <v>0</v>
      </c>
      <c r="J23" s="15"/>
      <c r="K23" s="15"/>
      <c r="L23" s="15"/>
    </row>
    <row r="24" spans="1:12" s="1" customFormat="1" ht="18.75" customHeight="1">
      <c r="A24" s="16"/>
      <c r="B24" s="17"/>
      <c r="C24" s="13" t="s">
        <v>53</v>
      </c>
      <c r="D24" s="15">
        <f t="shared" si="0"/>
        <v>0</v>
      </c>
      <c r="E24" s="15"/>
      <c r="F24" s="15"/>
      <c r="G24" s="15"/>
      <c r="H24" s="22" t="s">
        <v>54</v>
      </c>
      <c r="I24" s="15">
        <f t="shared" si="4"/>
        <v>1241.2</v>
      </c>
      <c r="J24" s="15">
        <v>231</v>
      </c>
      <c r="K24" s="15">
        <v>1010.2</v>
      </c>
      <c r="L24" s="15"/>
    </row>
    <row r="25" spans="1:12" s="1" customFormat="1" ht="18.75" customHeight="1">
      <c r="A25" s="16"/>
      <c r="B25" s="17"/>
      <c r="C25" s="13" t="s">
        <v>55</v>
      </c>
      <c r="D25" s="15">
        <f t="shared" si="0"/>
        <v>0</v>
      </c>
      <c r="E25" s="15"/>
      <c r="F25" s="15"/>
      <c r="G25" s="15"/>
      <c r="H25" s="22" t="s">
        <v>56</v>
      </c>
      <c r="I25" s="15">
        <f t="shared" si="4"/>
        <v>0</v>
      </c>
      <c r="J25" s="15"/>
      <c r="K25" s="15"/>
      <c r="L25" s="15"/>
    </row>
    <row r="26" spans="1:12" s="1" customFormat="1" ht="18.75" customHeight="1">
      <c r="A26" s="16"/>
      <c r="B26" s="17"/>
      <c r="C26" s="13" t="s">
        <v>57</v>
      </c>
      <c r="D26" s="15">
        <f t="shared" si="0"/>
        <v>0</v>
      </c>
      <c r="E26" s="15"/>
      <c r="F26" s="15"/>
      <c r="G26" s="15"/>
      <c r="H26" s="22" t="s">
        <v>58</v>
      </c>
      <c r="I26" s="15">
        <f t="shared" si="4"/>
        <v>0</v>
      </c>
      <c r="J26" s="15"/>
      <c r="K26" s="15"/>
      <c r="L26" s="15"/>
    </row>
    <row r="27" spans="1:12" s="1" customFormat="1" ht="18.75" customHeight="1">
      <c r="A27" s="16"/>
      <c r="B27" s="17"/>
      <c r="C27" s="13" t="s">
        <v>59</v>
      </c>
      <c r="D27" s="15">
        <f t="shared" si="0"/>
        <v>0</v>
      </c>
      <c r="E27" s="15"/>
      <c r="F27" s="15"/>
      <c r="G27" s="15"/>
      <c r="H27" s="22" t="s">
        <v>60</v>
      </c>
      <c r="I27" s="15">
        <f t="shared" si="4"/>
        <v>0</v>
      </c>
      <c r="J27" s="15"/>
      <c r="K27" s="15"/>
      <c r="L27" s="15"/>
    </row>
    <row r="28" spans="1:12" s="1" customFormat="1" ht="18.75" customHeight="1">
      <c r="A28" s="16"/>
      <c r="B28" s="17"/>
      <c r="C28" s="13" t="s">
        <v>61</v>
      </c>
      <c r="D28" s="15">
        <f t="shared" si="0"/>
        <v>0</v>
      </c>
      <c r="E28" s="15"/>
      <c r="F28" s="15"/>
      <c r="G28" s="15"/>
      <c r="H28" s="22" t="s">
        <v>62</v>
      </c>
      <c r="I28" s="15">
        <f t="shared" si="4"/>
        <v>0</v>
      </c>
      <c r="J28" s="15"/>
      <c r="K28" s="15"/>
      <c r="L28" s="15"/>
    </row>
    <row r="29" spans="1:12" s="1" customFormat="1" ht="18.75" customHeight="1">
      <c r="A29" s="16"/>
      <c r="B29" s="17"/>
      <c r="C29" s="13" t="s">
        <v>63</v>
      </c>
      <c r="D29" s="15">
        <f t="shared" si="0"/>
        <v>0</v>
      </c>
      <c r="E29" s="15"/>
      <c r="F29" s="15"/>
      <c r="G29" s="15"/>
      <c r="H29" s="23"/>
      <c r="I29" s="18"/>
      <c r="J29" s="18"/>
      <c r="K29" s="18"/>
      <c r="L29" s="18"/>
    </row>
    <row r="30" spans="1:12" s="1" customFormat="1" ht="18.75" customHeight="1">
      <c r="A30" s="16"/>
      <c r="B30" s="17"/>
      <c r="C30" s="13" t="s">
        <v>64</v>
      </c>
      <c r="D30" s="15">
        <f t="shared" si="0"/>
        <v>0</v>
      </c>
      <c r="E30" s="15"/>
      <c r="F30" s="15"/>
      <c r="G30" s="15"/>
      <c r="H30" s="23"/>
      <c r="I30" s="18"/>
      <c r="J30" s="18"/>
      <c r="K30" s="18"/>
      <c r="L30" s="18"/>
    </row>
    <row r="31" spans="1:12" s="1" customFormat="1" ht="18.75" customHeight="1">
      <c r="A31" s="16"/>
      <c r="B31" s="17"/>
      <c r="C31" s="16"/>
      <c r="D31" s="15"/>
      <c r="E31" s="18"/>
      <c r="F31" s="18"/>
      <c r="G31" s="18"/>
      <c r="H31" s="23"/>
      <c r="I31" s="18"/>
      <c r="J31" s="18"/>
      <c r="K31" s="18"/>
      <c r="L31" s="18"/>
    </row>
    <row r="32" spans="1:12" s="1" customFormat="1" ht="18.75" customHeight="1">
      <c r="A32" s="13" t="s">
        <v>65</v>
      </c>
      <c r="B32" s="5">
        <f>B6+B7+B5</f>
        <v>7134.108731</v>
      </c>
      <c r="C32" s="13" t="s">
        <v>66</v>
      </c>
      <c r="D32" s="15">
        <f aca="true" t="shared" si="5" ref="D32:G32">D5+D6+D7+D8+D9+D10+D11+D12+D13+D14+D15+D16+D17+D18+D19+D20+D21+D22+D23+D24+D25+D26+D27+D28+D29+D30</f>
        <v>7144.108731000001</v>
      </c>
      <c r="E32" s="15">
        <f t="shared" si="5"/>
        <v>5792.018731000001</v>
      </c>
      <c r="F32" s="15">
        <f t="shared" si="5"/>
        <v>1352.09</v>
      </c>
      <c r="G32" s="15">
        <f t="shared" si="5"/>
        <v>0</v>
      </c>
      <c r="H32" s="22" t="s">
        <v>66</v>
      </c>
      <c r="I32" s="15">
        <f aca="true" t="shared" si="6" ref="I32:L32">I19+I20+I21+I22+I23+I24+I25+I26+I27+I28</f>
        <v>7144.108731</v>
      </c>
      <c r="J32" s="15">
        <f t="shared" si="6"/>
        <v>5792.018731</v>
      </c>
      <c r="K32" s="15">
        <f t="shared" si="6"/>
        <v>1352.0900000000001</v>
      </c>
      <c r="L32" s="15">
        <f t="shared" si="6"/>
        <v>0</v>
      </c>
    </row>
    <row r="33" spans="1:12" s="1" customFormat="1" ht="18.75" customHeight="1">
      <c r="A33" s="16"/>
      <c r="B33" s="17"/>
      <c r="C33" s="16"/>
      <c r="D33" s="15"/>
      <c r="E33" s="18"/>
      <c r="F33" s="18"/>
      <c r="G33" s="18"/>
      <c r="H33" s="23"/>
      <c r="I33" s="18"/>
      <c r="J33" s="18"/>
      <c r="K33" s="18"/>
      <c r="L33" s="18"/>
    </row>
    <row r="34" spans="1:12" s="1" customFormat="1" ht="18.75" customHeight="1">
      <c r="A34" s="13" t="s">
        <v>181</v>
      </c>
      <c r="B34" s="5">
        <v>10</v>
      </c>
      <c r="C34" s="13" t="s">
        <v>68</v>
      </c>
      <c r="D34" s="15">
        <f>B39-D32</f>
        <v>0</v>
      </c>
      <c r="E34" s="15">
        <f>B5+B35-E32</f>
        <v>0</v>
      </c>
      <c r="F34" s="15">
        <f>B6+B36-F32</f>
        <v>0</v>
      </c>
      <c r="G34" s="15">
        <f>B7+B37-G32</f>
        <v>0</v>
      </c>
      <c r="H34" s="22" t="s">
        <v>68</v>
      </c>
      <c r="I34" s="15">
        <f>B39-I32</f>
        <v>0</v>
      </c>
      <c r="J34" s="15">
        <f>B5+B35-J32</f>
        <v>0</v>
      </c>
      <c r="K34" s="15">
        <f>B6+B36-K32</f>
        <v>0</v>
      </c>
      <c r="L34" s="15">
        <f>B7+B37-L32</f>
        <v>0</v>
      </c>
    </row>
    <row r="35" spans="1:12" s="1" customFormat="1" ht="18.75" customHeight="1">
      <c r="A35" s="13" t="s">
        <v>182</v>
      </c>
      <c r="B35" s="5">
        <v>10</v>
      </c>
      <c r="C35" s="16"/>
      <c r="D35" s="18"/>
      <c r="E35" s="18"/>
      <c r="F35" s="18"/>
      <c r="G35" s="18"/>
      <c r="H35" s="23"/>
      <c r="I35" s="18"/>
      <c r="J35" s="18"/>
      <c r="K35" s="18"/>
      <c r="L35" s="18"/>
    </row>
    <row r="36" spans="1:12" s="1" customFormat="1" ht="18.75" customHeight="1">
      <c r="A36" s="13" t="s">
        <v>183</v>
      </c>
      <c r="B36" s="5"/>
      <c r="C36" s="16"/>
      <c r="D36" s="18"/>
      <c r="E36" s="18"/>
      <c r="F36" s="18"/>
      <c r="G36" s="18"/>
      <c r="H36" s="23"/>
      <c r="I36" s="18"/>
      <c r="J36" s="18"/>
      <c r="K36" s="18"/>
      <c r="L36" s="18"/>
    </row>
    <row r="37" spans="1:12" s="1" customFormat="1" ht="18.75" customHeight="1">
      <c r="A37" s="13" t="s">
        <v>184</v>
      </c>
      <c r="B37" s="5"/>
      <c r="C37" s="16"/>
      <c r="D37" s="18"/>
      <c r="E37" s="18"/>
      <c r="F37" s="18"/>
      <c r="G37" s="18"/>
      <c r="H37" s="23"/>
      <c r="I37" s="18"/>
      <c r="J37" s="18"/>
      <c r="K37" s="18"/>
      <c r="L37" s="18"/>
    </row>
    <row r="38" spans="1:12" s="1" customFormat="1" ht="18.75" customHeight="1">
      <c r="A38" s="16"/>
      <c r="B38" s="17"/>
      <c r="C38" s="16"/>
      <c r="D38" s="18"/>
      <c r="E38" s="18"/>
      <c r="F38" s="18"/>
      <c r="G38" s="18"/>
      <c r="H38" s="23"/>
      <c r="I38" s="18"/>
      <c r="J38" s="18"/>
      <c r="K38" s="18"/>
      <c r="L38" s="18"/>
    </row>
    <row r="39" spans="1:12" s="1" customFormat="1" ht="18.75" customHeight="1">
      <c r="A39" s="13" t="s">
        <v>72</v>
      </c>
      <c r="B39" s="5">
        <f>B32+B34</f>
        <v>7144.108731</v>
      </c>
      <c r="C39" s="13" t="s">
        <v>73</v>
      </c>
      <c r="D39" s="15">
        <f>B39</f>
        <v>7144.108731</v>
      </c>
      <c r="E39" s="15">
        <f>B5+B35</f>
        <v>5792.018731</v>
      </c>
      <c r="F39" s="15">
        <f>B6+B36</f>
        <v>1352.09</v>
      </c>
      <c r="G39" s="15">
        <f>B7+B37</f>
        <v>0</v>
      </c>
      <c r="H39" s="22" t="s">
        <v>73</v>
      </c>
      <c r="I39" s="15">
        <f>B39</f>
        <v>7144.108731</v>
      </c>
      <c r="J39" s="15">
        <f>B5+B35</f>
        <v>5792.018731</v>
      </c>
      <c r="K39" s="15">
        <f>B6+B36</f>
        <v>1352.09</v>
      </c>
      <c r="L39" s="15">
        <f>B7+B37</f>
        <v>0</v>
      </c>
    </row>
    <row r="40" s="1" customFormat="1" ht="15"/>
    <row r="41" spans="1:8" s="1" customFormat="1" ht="13.5" customHeight="1">
      <c r="A41" s="11"/>
      <c r="C41" s="11"/>
      <c r="H4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6" sqref="H6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185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186</v>
      </c>
      <c r="I2" s="1" t="s">
        <v>2</v>
      </c>
    </row>
    <row r="3" spans="1:9" s="1" customFormat="1" ht="45" customHeight="1">
      <c r="A3" s="3" t="s">
        <v>102</v>
      </c>
      <c r="B3" s="3" t="s">
        <v>187</v>
      </c>
      <c r="C3" s="3" t="s">
        <v>77</v>
      </c>
      <c r="D3" s="3" t="s">
        <v>78</v>
      </c>
      <c r="E3" s="3" t="s">
        <v>79</v>
      </c>
      <c r="F3" s="3" t="s">
        <v>104</v>
      </c>
      <c r="G3" s="3" t="s">
        <v>105</v>
      </c>
      <c r="H3" s="3"/>
      <c r="I3" s="3" t="s">
        <v>106</v>
      </c>
    </row>
    <row r="4" spans="1:9" s="1" customFormat="1" ht="30" customHeight="1">
      <c r="A4" s="3"/>
      <c r="B4" s="3"/>
      <c r="C4" s="3"/>
      <c r="D4" s="3"/>
      <c r="E4" s="3"/>
      <c r="F4" s="3"/>
      <c r="G4" s="7" t="s">
        <v>107</v>
      </c>
      <c r="H4" s="7" t="s">
        <v>108</v>
      </c>
      <c r="I4" s="3"/>
    </row>
    <row r="5" spans="1:9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9.5" customHeight="1">
      <c r="A6" s="8" t="s">
        <v>93</v>
      </c>
      <c r="B6" s="8"/>
      <c r="C6" s="8"/>
      <c r="D6" s="8"/>
      <c r="E6" s="5">
        <v>5792.018731</v>
      </c>
      <c r="F6" s="5">
        <v>1932.846731</v>
      </c>
      <c r="G6" s="5">
        <v>398.837959</v>
      </c>
      <c r="H6" s="5">
        <v>3379.334041</v>
      </c>
      <c r="I6" s="5">
        <v>81</v>
      </c>
    </row>
    <row r="7" spans="1:9" s="1" customFormat="1" ht="19.5" customHeight="1">
      <c r="A7" s="8" t="s">
        <v>109</v>
      </c>
      <c r="B7" s="8"/>
      <c r="C7" s="8"/>
      <c r="D7" s="8"/>
      <c r="E7" s="5">
        <v>2960.88469</v>
      </c>
      <c r="F7" s="5">
        <v>1712.046731</v>
      </c>
      <c r="G7" s="5">
        <v>398.837959</v>
      </c>
      <c r="H7" s="5">
        <v>769</v>
      </c>
      <c r="I7" s="5">
        <v>81</v>
      </c>
    </row>
    <row r="8" spans="1:9" s="1" customFormat="1" ht="19.5" customHeight="1">
      <c r="A8" s="8" t="s">
        <v>188</v>
      </c>
      <c r="B8" s="8" t="s">
        <v>110</v>
      </c>
      <c r="C8" s="8" t="s">
        <v>189</v>
      </c>
      <c r="D8" s="8" t="s">
        <v>190</v>
      </c>
      <c r="E8" s="5">
        <v>2960.88469</v>
      </c>
      <c r="F8" s="5">
        <v>1712.046731</v>
      </c>
      <c r="G8" s="5">
        <v>398.837959</v>
      </c>
      <c r="H8" s="5">
        <v>769</v>
      </c>
      <c r="I8" s="5">
        <v>81</v>
      </c>
    </row>
    <row r="9" spans="1:9" s="1" customFormat="1" ht="19.5" customHeight="1">
      <c r="A9" s="8" t="s">
        <v>111</v>
      </c>
      <c r="B9" s="8"/>
      <c r="C9" s="8"/>
      <c r="D9" s="8"/>
      <c r="E9" s="5">
        <v>2610.334041</v>
      </c>
      <c r="F9" s="5"/>
      <c r="G9" s="5"/>
      <c r="H9" s="5">
        <v>2610.334041</v>
      </c>
      <c r="I9" s="5"/>
    </row>
    <row r="10" spans="1:9" s="1" customFormat="1" ht="19.5" customHeight="1">
      <c r="A10" s="8" t="s">
        <v>191</v>
      </c>
      <c r="B10" s="8" t="s">
        <v>112</v>
      </c>
      <c r="C10" s="8" t="s">
        <v>189</v>
      </c>
      <c r="D10" s="8" t="s">
        <v>190</v>
      </c>
      <c r="E10" s="5">
        <v>2610.334041</v>
      </c>
      <c r="F10" s="5"/>
      <c r="G10" s="5"/>
      <c r="H10" s="5">
        <v>2610.334041</v>
      </c>
      <c r="I10" s="5"/>
    </row>
    <row r="11" spans="1:9" s="1" customFormat="1" ht="19.5" customHeight="1">
      <c r="A11" s="8" t="s">
        <v>113</v>
      </c>
      <c r="B11" s="8"/>
      <c r="C11" s="8"/>
      <c r="D11" s="8"/>
      <c r="E11" s="5">
        <v>73.6</v>
      </c>
      <c r="F11" s="5">
        <v>73.6</v>
      </c>
      <c r="G11" s="5"/>
      <c r="H11" s="5"/>
      <c r="I11" s="5"/>
    </row>
    <row r="12" spans="1:9" s="1" customFormat="1" ht="19.5" customHeight="1">
      <c r="A12" s="8" t="s">
        <v>192</v>
      </c>
      <c r="B12" s="8" t="s">
        <v>114</v>
      </c>
      <c r="C12" s="8" t="s">
        <v>189</v>
      </c>
      <c r="D12" s="8" t="s">
        <v>190</v>
      </c>
      <c r="E12" s="5">
        <v>73.6</v>
      </c>
      <c r="F12" s="5">
        <v>73.6</v>
      </c>
      <c r="G12" s="5"/>
      <c r="H12" s="5"/>
      <c r="I12" s="5"/>
    </row>
    <row r="13" spans="1:9" s="1" customFormat="1" ht="19.5" customHeight="1">
      <c r="A13" s="8" t="s">
        <v>115</v>
      </c>
      <c r="B13" s="8"/>
      <c r="C13" s="8"/>
      <c r="D13" s="8"/>
      <c r="E13" s="5">
        <v>73.6</v>
      </c>
      <c r="F13" s="5">
        <v>73.6</v>
      </c>
      <c r="G13" s="5"/>
      <c r="H13" s="5"/>
      <c r="I13" s="5"/>
    </row>
    <row r="14" spans="1:9" s="1" customFormat="1" ht="19.5" customHeight="1">
      <c r="A14" s="8" t="s">
        <v>193</v>
      </c>
      <c r="B14" s="8" t="s">
        <v>116</v>
      </c>
      <c r="C14" s="8" t="s">
        <v>189</v>
      </c>
      <c r="D14" s="8" t="s">
        <v>190</v>
      </c>
      <c r="E14" s="5">
        <v>73.6</v>
      </c>
      <c r="F14" s="5">
        <v>73.6</v>
      </c>
      <c r="G14" s="5"/>
      <c r="H14" s="5"/>
      <c r="I14" s="5"/>
    </row>
    <row r="15" spans="1:9" s="1" customFormat="1" ht="19.5" customHeight="1">
      <c r="A15" s="8" t="s">
        <v>119</v>
      </c>
      <c r="B15" s="8"/>
      <c r="C15" s="8"/>
      <c r="D15" s="8"/>
      <c r="E15" s="5">
        <v>73.6</v>
      </c>
      <c r="F15" s="5">
        <v>73.6</v>
      </c>
      <c r="G15" s="5"/>
      <c r="H15" s="5"/>
      <c r="I15" s="5"/>
    </row>
    <row r="16" spans="1:9" s="1" customFormat="1" ht="19.5" customHeight="1">
      <c r="A16" s="8" t="s">
        <v>194</v>
      </c>
      <c r="B16" s="8" t="s">
        <v>120</v>
      </c>
      <c r="C16" s="8" t="s">
        <v>189</v>
      </c>
      <c r="D16" s="8" t="s">
        <v>190</v>
      </c>
      <c r="E16" s="5">
        <v>73.6</v>
      </c>
      <c r="F16" s="5">
        <v>73.6</v>
      </c>
      <c r="G16" s="5"/>
      <c r="H16" s="5"/>
      <c r="I16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195</v>
      </c>
      <c r="B1" s="10"/>
      <c r="C1" s="10"/>
      <c r="D1" s="10"/>
      <c r="E1" s="10"/>
      <c r="F1" s="10"/>
      <c r="G1" s="10"/>
    </row>
    <row r="2" spans="1:7" s="1" customFormat="1" ht="15.75" customHeight="1">
      <c r="A2" s="1" t="s">
        <v>196</v>
      </c>
      <c r="G2" s="1" t="s">
        <v>2</v>
      </c>
    </row>
    <row r="3" spans="1:7" s="1" customFormat="1" ht="21.75" customHeight="1">
      <c r="A3" s="3" t="s">
        <v>123</v>
      </c>
      <c r="B3" s="3" t="s">
        <v>124</v>
      </c>
      <c r="C3" s="3" t="s">
        <v>77</v>
      </c>
      <c r="D3" s="3" t="s">
        <v>78</v>
      </c>
      <c r="E3" s="3" t="s">
        <v>197</v>
      </c>
      <c r="F3" s="7"/>
      <c r="G3" s="7"/>
    </row>
    <row r="4" spans="1:7" s="1" customFormat="1" ht="29.25" customHeight="1">
      <c r="A4" s="7"/>
      <c r="B4" s="7"/>
      <c r="C4" s="7"/>
      <c r="D4" s="7"/>
      <c r="E4" s="7" t="s">
        <v>198</v>
      </c>
      <c r="F4" s="7" t="s">
        <v>104</v>
      </c>
      <c r="G4" s="7" t="s">
        <v>107</v>
      </c>
    </row>
    <row r="5" spans="1:7" s="1" customFormat="1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1" customFormat="1" ht="22.5" customHeight="1">
      <c r="A6" s="8"/>
      <c r="B6" s="8"/>
      <c r="C6" s="8"/>
      <c r="D6" s="8" t="s">
        <v>93</v>
      </c>
      <c r="E6" s="5">
        <v>2331.68469</v>
      </c>
      <c r="F6" s="5">
        <v>1932.846731</v>
      </c>
      <c r="G6" s="5">
        <v>398.837959</v>
      </c>
    </row>
    <row r="7" spans="1:7" s="1" customFormat="1" ht="22.5" customHeight="1">
      <c r="A7" s="8"/>
      <c r="B7" s="8"/>
      <c r="C7" s="8" t="s">
        <v>94</v>
      </c>
      <c r="D7" s="8" t="s">
        <v>95</v>
      </c>
      <c r="E7" s="5">
        <v>2331.68469</v>
      </c>
      <c r="F7" s="5">
        <v>1932.846731</v>
      </c>
      <c r="G7" s="5">
        <v>398.837959</v>
      </c>
    </row>
    <row r="8" spans="1:7" s="1" customFormat="1" ht="22.5" customHeight="1">
      <c r="A8" s="8"/>
      <c r="B8" s="8"/>
      <c r="C8" s="8" t="s">
        <v>96</v>
      </c>
      <c r="D8" s="8" t="s">
        <v>97</v>
      </c>
      <c r="E8" s="5">
        <v>2331.68469</v>
      </c>
      <c r="F8" s="5">
        <v>1932.846731</v>
      </c>
      <c r="G8" s="5">
        <v>398.837959</v>
      </c>
    </row>
    <row r="9" spans="1:7" s="1" customFormat="1" ht="22.5" customHeight="1">
      <c r="A9" s="8" t="s">
        <v>125</v>
      </c>
      <c r="B9" s="8" t="s">
        <v>126</v>
      </c>
      <c r="C9" s="8" t="s">
        <v>98</v>
      </c>
      <c r="D9" s="8" t="s">
        <v>99</v>
      </c>
      <c r="E9" s="5">
        <v>563.14274</v>
      </c>
      <c r="F9" s="5">
        <v>563.14274</v>
      </c>
      <c r="G9" s="5"/>
    </row>
    <row r="10" spans="1:7" s="1" customFormat="1" ht="22.5" customHeight="1">
      <c r="A10" s="8" t="s">
        <v>127</v>
      </c>
      <c r="B10" s="8" t="s">
        <v>128</v>
      </c>
      <c r="C10" s="8" t="s">
        <v>98</v>
      </c>
      <c r="D10" s="8" t="s">
        <v>99</v>
      </c>
      <c r="E10" s="5">
        <v>97.406394</v>
      </c>
      <c r="F10" s="5">
        <v>97.406394</v>
      </c>
      <c r="G10" s="5"/>
    </row>
    <row r="11" spans="1:7" s="1" customFormat="1" ht="22.5" customHeight="1">
      <c r="A11" s="8" t="s">
        <v>129</v>
      </c>
      <c r="B11" s="8" t="s">
        <v>130</v>
      </c>
      <c r="C11" s="8" t="s">
        <v>98</v>
      </c>
      <c r="D11" s="8" t="s">
        <v>99</v>
      </c>
      <c r="E11" s="5">
        <v>615.296702</v>
      </c>
      <c r="F11" s="5">
        <v>615.296702</v>
      </c>
      <c r="G11" s="5"/>
    </row>
    <row r="12" spans="1:7" s="1" customFormat="1" ht="22.5" customHeight="1">
      <c r="A12" s="8" t="s">
        <v>131</v>
      </c>
      <c r="B12" s="8" t="s">
        <v>132</v>
      </c>
      <c r="C12" s="8" t="s">
        <v>98</v>
      </c>
      <c r="D12" s="8" t="s">
        <v>99</v>
      </c>
      <c r="E12" s="5">
        <v>231.05952</v>
      </c>
      <c r="F12" s="5">
        <v>231.05952</v>
      </c>
      <c r="G12" s="5"/>
    </row>
    <row r="13" spans="1:7" s="1" customFormat="1" ht="22.5" customHeight="1">
      <c r="A13" s="8" t="s">
        <v>133</v>
      </c>
      <c r="B13" s="8" t="s">
        <v>134</v>
      </c>
      <c r="C13" s="8" t="s">
        <v>98</v>
      </c>
      <c r="D13" s="8" t="s">
        <v>99</v>
      </c>
      <c r="E13" s="5">
        <v>73.6</v>
      </c>
      <c r="F13" s="5">
        <v>73.6</v>
      </c>
      <c r="G13" s="5"/>
    </row>
    <row r="14" spans="1:7" s="1" customFormat="1" ht="22.5" customHeight="1">
      <c r="A14" s="8" t="s">
        <v>135</v>
      </c>
      <c r="B14" s="8" t="s">
        <v>136</v>
      </c>
      <c r="C14" s="8" t="s">
        <v>98</v>
      </c>
      <c r="D14" s="8" t="s">
        <v>99</v>
      </c>
      <c r="E14" s="5">
        <v>73.6</v>
      </c>
      <c r="F14" s="5">
        <v>73.6</v>
      </c>
      <c r="G14" s="5"/>
    </row>
    <row r="15" spans="1:7" s="1" customFormat="1" ht="22.5" customHeight="1">
      <c r="A15" s="8" t="s">
        <v>139</v>
      </c>
      <c r="B15" s="8" t="s">
        <v>120</v>
      </c>
      <c r="C15" s="8" t="s">
        <v>98</v>
      </c>
      <c r="D15" s="8" t="s">
        <v>99</v>
      </c>
      <c r="E15" s="5">
        <v>73.6</v>
      </c>
      <c r="F15" s="5">
        <v>73.6</v>
      </c>
      <c r="G15" s="5"/>
    </row>
    <row r="16" spans="1:7" s="1" customFormat="1" ht="22.5" customHeight="1">
      <c r="A16" s="8" t="s">
        <v>140</v>
      </c>
      <c r="B16" s="8" t="s">
        <v>141</v>
      </c>
      <c r="C16" s="8" t="s">
        <v>98</v>
      </c>
      <c r="D16" s="8" t="s">
        <v>99</v>
      </c>
      <c r="E16" s="5">
        <v>12.23</v>
      </c>
      <c r="F16" s="5"/>
      <c r="G16" s="5">
        <v>12.23</v>
      </c>
    </row>
    <row r="17" spans="1:7" s="1" customFormat="1" ht="22.5" customHeight="1">
      <c r="A17" s="8" t="s">
        <v>142</v>
      </c>
      <c r="B17" s="8" t="s">
        <v>143</v>
      </c>
      <c r="C17" s="8" t="s">
        <v>98</v>
      </c>
      <c r="D17" s="8" t="s">
        <v>99</v>
      </c>
      <c r="E17" s="5">
        <v>120</v>
      </c>
      <c r="F17" s="5"/>
      <c r="G17" s="5">
        <v>120</v>
      </c>
    </row>
    <row r="18" spans="1:7" s="1" customFormat="1" ht="22.5" customHeight="1">
      <c r="A18" s="8" t="s">
        <v>144</v>
      </c>
      <c r="B18" s="8" t="s">
        <v>145</v>
      </c>
      <c r="C18" s="8" t="s">
        <v>98</v>
      </c>
      <c r="D18" s="8" t="s">
        <v>99</v>
      </c>
      <c r="E18" s="5">
        <v>7.8</v>
      </c>
      <c r="F18" s="5"/>
      <c r="G18" s="5">
        <v>7.8</v>
      </c>
    </row>
    <row r="19" spans="1:7" s="1" customFormat="1" ht="22.5" customHeight="1">
      <c r="A19" s="8" t="s">
        <v>146</v>
      </c>
      <c r="B19" s="8" t="s">
        <v>147</v>
      </c>
      <c r="C19" s="8" t="s">
        <v>98</v>
      </c>
      <c r="D19" s="8" t="s">
        <v>99</v>
      </c>
      <c r="E19" s="5">
        <v>56</v>
      </c>
      <c r="F19" s="5"/>
      <c r="G19" s="5">
        <v>56</v>
      </c>
    </row>
    <row r="20" spans="1:7" s="1" customFormat="1" ht="22.5" customHeight="1">
      <c r="A20" s="8" t="s">
        <v>150</v>
      </c>
      <c r="B20" s="8" t="s">
        <v>151</v>
      </c>
      <c r="C20" s="8" t="s">
        <v>98</v>
      </c>
      <c r="D20" s="8" t="s">
        <v>99</v>
      </c>
      <c r="E20" s="5">
        <v>1</v>
      </c>
      <c r="F20" s="5"/>
      <c r="G20" s="5">
        <v>1</v>
      </c>
    </row>
    <row r="21" spans="1:7" s="1" customFormat="1" ht="22.5" customHeight="1">
      <c r="A21" s="8" t="s">
        <v>156</v>
      </c>
      <c r="B21" s="8" t="s">
        <v>157</v>
      </c>
      <c r="C21" s="8" t="s">
        <v>98</v>
      </c>
      <c r="D21" s="8" t="s">
        <v>99</v>
      </c>
      <c r="E21" s="5">
        <v>50.838204</v>
      </c>
      <c r="F21" s="5"/>
      <c r="G21" s="5">
        <v>50.838204</v>
      </c>
    </row>
    <row r="22" spans="1:7" s="1" customFormat="1" ht="22.5" customHeight="1">
      <c r="A22" s="8" t="s">
        <v>158</v>
      </c>
      <c r="B22" s="8" t="s">
        <v>159</v>
      </c>
      <c r="C22" s="8" t="s">
        <v>98</v>
      </c>
      <c r="D22" s="8" t="s">
        <v>99</v>
      </c>
      <c r="E22" s="5">
        <v>63.547755</v>
      </c>
      <c r="F22" s="5"/>
      <c r="G22" s="5">
        <v>63.547755</v>
      </c>
    </row>
    <row r="23" spans="1:7" s="1" customFormat="1" ht="22.5" customHeight="1">
      <c r="A23" s="8" t="s">
        <v>162</v>
      </c>
      <c r="B23" s="8" t="s">
        <v>163</v>
      </c>
      <c r="C23" s="8" t="s">
        <v>98</v>
      </c>
      <c r="D23" s="8" t="s">
        <v>99</v>
      </c>
      <c r="E23" s="5">
        <v>10.632</v>
      </c>
      <c r="F23" s="5"/>
      <c r="G23" s="5">
        <v>10.632</v>
      </c>
    </row>
    <row r="24" spans="1:7" s="1" customFormat="1" ht="22.5" customHeight="1">
      <c r="A24" s="8" t="s">
        <v>164</v>
      </c>
      <c r="B24" s="8" t="s">
        <v>165</v>
      </c>
      <c r="C24" s="8" t="s">
        <v>98</v>
      </c>
      <c r="D24" s="8" t="s">
        <v>99</v>
      </c>
      <c r="E24" s="5">
        <v>76.79</v>
      </c>
      <c r="F24" s="5"/>
      <c r="G24" s="5">
        <v>76.79</v>
      </c>
    </row>
    <row r="25" spans="1:7" s="1" customFormat="1" ht="22.5" customHeight="1">
      <c r="A25" s="8" t="s">
        <v>166</v>
      </c>
      <c r="B25" s="8" t="s">
        <v>167</v>
      </c>
      <c r="C25" s="8" t="s">
        <v>98</v>
      </c>
      <c r="D25" s="8" t="s">
        <v>99</v>
      </c>
      <c r="E25" s="5">
        <v>204.242815</v>
      </c>
      <c r="F25" s="5">
        <v>204.242815</v>
      </c>
      <c r="G25" s="5"/>
    </row>
    <row r="26" spans="1:7" s="1" customFormat="1" ht="22.5" customHeight="1">
      <c r="A26" s="8" t="s">
        <v>168</v>
      </c>
      <c r="B26" s="8" t="s">
        <v>169</v>
      </c>
      <c r="C26" s="8" t="s">
        <v>98</v>
      </c>
      <c r="D26" s="8" t="s">
        <v>99</v>
      </c>
      <c r="E26" s="5">
        <v>0.89856</v>
      </c>
      <c r="F26" s="5">
        <v>0.89856</v>
      </c>
      <c r="G26" s="5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6" t="s">
        <v>200</v>
      </c>
      <c r="B2" s="6"/>
      <c r="C2" s="6"/>
      <c r="D2" s="6"/>
      <c r="E2" s="6"/>
      <c r="F2" s="6"/>
      <c r="G2" s="6"/>
      <c r="H2" s="6"/>
      <c r="I2" s="6"/>
      <c r="J2" s="6" t="s">
        <v>2</v>
      </c>
    </row>
    <row r="3" spans="1:10" s="1" customFormat="1" ht="29.25" customHeight="1">
      <c r="A3" s="3" t="s">
        <v>102</v>
      </c>
      <c r="B3" s="3" t="s">
        <v>187</v>
      </c>
      <c r="C3" s="3" t="s">
        <v>77</v>
      </c>
      <c r="D3" s="3" t="s">
        <v>78</v>
      </c>
      <c r="E3" s="3" t="s">
        <v>201</v>
      </c>
      <c r="F3" s="3"/>
      <c r="G3" s="3"/>
      <c r="H3" s="3"/>
      <c r="I3" s="3"/>
      <c r="J3" s="3"/>
    </row>
    <row r="4" spans="1:10" s="1" customFormat="1" ht="35.25" customHeight="1">
      <c r="A4" s="3"/>
      <c r="B4" s="3"/>
      <c r="C4" s="3"/>
      <c r="D4" s="3"/>
      <c r="E4" s="3" t="s">
        <v>93</v>
      </c>
      <c r="F4" s="3" t="s">
        <v>202</v>
      </c>
      <c r="G4" s="3" t="s">
        <v>203</v>
      </c>
      <c r="H4" s="3"/>
      <c r="I4" s="3"/>
      <c r="J4" s="3" t="s">
        <v>151</v>
      </c>
    </row>
    <row r="5" spans="1:10" s="1" customFormat="1" ht="44.25" customHeight="1">
      <c r="A5" s="3"/>
      <c r="B5" s="3"/>
      <c r="C5" s="3"/>
      <c r="D5" s="3"/>
      <c r="E5" s="3"/>
      <c r="F5" s="3"/>
      <c r="G5" s="3" t="s">
        <v>198</v>
      </c>
      <c r="H5" s="3" t="s">
        <v>204</v>
      </c>
      <c r="I5" s="3" t="s">
        <v>205</v>
      </c>
      <c r="J5" s="3"/>
    </row>
    <row r="6" spans="1:10" s="1" customFormat="1" ht="19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1" customFormat="1" ht="18.75" customHeight="1">
      <c r="A7" s="8"/>
      <c r="B7" s="8"/>
      <c r="C7" s="8"/>
      <c r="D7" s="9" t="s">
        <v>93</v>
      </c>
      <c r="E7" s="5">
        <v>26</v>
      </c>
      <c r="F7" s="5"/>
      <c r="G7" s="5">
        <v>25</v>
      </c>
      <c r="H7" s="5"/>
      <c r="I7" s="5">
        <v>25</v>
      </c>
      <c r="J7" s="5">
        <v>1</v>
      </c>
    </row>
    <row r="8" spans="1:10" s="1" customFormat="1" ht="18.75" customHeight="1">
      <c r="A8" s="8"/>
      <c r="B8" s="8"/>
      <c r="C8" s="8" t="s">
        <v>94</v>
      </c>
      <c r="D8" s="8" t="s">
        <v>95</v>
      </c>
      <c r="E8" s="5">
        <v>26</v>
      </c>
      <c r="F8" s="5"/>
      <c r="G8" s="5">
        <v>25</v>
      </c>
      <c r="H8" s="5"/>
      <c r="I8" s="5">
        <v>25</v>
      </c>
      <c r="J8" s="5">
        <v>1</v>
      </c>
    </row>
    <row r="9" spans="1:10" s="1" customFormat="1" ht="18.75" customHeight="1">
      <c r="A9" s="8"/>
      <c r="B9" s="8"/>
      <c r="C9" s="8" t="s">
        <v>96</v>
      </c>
      <c r="D9" s="8" t="s">
        <v>97</v>
      </c>
      <c r="E9" s="5">
        <v>26</v>
      </c>
      <c r="F9" s="5"/>
      <c r="G9" s="5">
        <v>25</v>
      </c>
      <c r="H9" s="5"/>
      <c r="I9" s="5">
        <v>25</v>
      </c>
      <c r="J9" s="5">
        <v>1</v>
      </c>
    </row>
    <row r="10" spans="1:10" s="1" customFormat="1" ht="18.75" customHeight="1">
      <c r="A10" s="8" t="s">
        <v>109</v>
      </c>
      <c r="B10" s="8" t="s">
        <v>110</v>
      </c>
      <c r="C10" s="8" t="s">
        <v>98</v>
      </c>
      <c r="D10" s="8" t="s">
        <v>99</v>
      </c>
      <c r="E10" s="5">
        <v>1</v>
      </c>
      <c r="F10" s="5"/>
      <c r="G10" s="5"/>
      <c r="H10" s="5"/>
      <c r="I10" s="5"/>
      <c r="J10" s="5">
        <v>1</v>
      </c>
    </row>
    <row r="11" spans="1:10" s="1" customFormat="1" ht="18.75" customHeight="1">
      <c r="A11" s="8" t="s">
        <v>111</v>
      </c>
      <c r="B11" s="8" t="s">
        <v>112</v>
      </c>
      <c r="C11" s="8" t="s">
        <v>98</v>
      </c>
      <c r="D11" s="8" t="s">
        <v>99</v>
      </c>
      <c r="E11" s="5">
        <v>25</v>
      </c>
      <c r="F11" s="5"/>
      <c r="G11" s="5">
        <v>25</v>
      </c>
      <c r="H11" s="5"/>
      <c r="I11" s="5">
        <v>25</v>
      </c>
      <c r="J11" s="5"/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206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207</v>
      </c>
      <c r="I2" s="1" t="s">
        <v>2</v>
      </c>
    </row>
    <row r="3" spans="1:9" s="1" customFormat="1" ht="44.25" customHeight="1">
      <c r="A3" s="3" t="s">
        <v>102</v>
      </c>
      <c r="B3" s="3" t="s">
        <v>187</v>
      </c>
      <c r="C3" s="3" t="s">
        <v>77</v>
      </c>
      <c r="D3" s="3" t="s">
        <v>78</v>
      </c>
      <c r="E3" s="4" t="s">
        <v>79</v>
      </c>
      <c r="F3" s="3" t="s">
        <v>104</v>
      </c>
      <c r="G3" s="3" t="s">
        <v>105</v>
      </c>
      <c r="H3" s="7"/>
      <c r="I3" s="3" t="s">
        <v>106</v>
      </c>
    </row>
    <row r="4" spans="1:9" s="1" customFormat="1" ht="32.25" customHeight="1">
      <c r="A4" s="7"/>
      <c r="B4" s="7"/>
      <c r="C4" s="7"/>
      <c r="D4" s="7"/>
      <c r="E4" s="7"/>
      <c r="F4" s="7"/>
      <c r="G4" s="7" t="s">
        <v>107</v>
      </c>
      <c r="H4" s="7" t="s">
        <v>108</v>
      </c>
      <c r="I4" s="7"/>
    </row>
    <row r="5" spans="1:9" s="1" customFormat="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7.25" customHeight="1">
      <c r="A6" s="8"/>
      <c r="B6" s="8"/>
      <c r="C6" s="8"/>
      <c r="D6" s="8" t="s">
        <v>93</v>
      </c>
      <c r="E6" s="5">
        <v>1352.09</v>
      </c>
      <c r="F6" s="5"/>
      <c r="G6" s="5"/>
      <c r="H6" s="5"/>
      <c r="I6" s="5">
        <v>1352.09</v>
      </c>
    </row>
    <row r="7" spans="1:9" s="1" customFormat="1" ht="17.25" customHeight="1">
      <c r="A7" s="8"/>
      <c r="B7" s="8"/>
      <c r="C7" s="8" t="s">
        <v>94</v>
      </c>
      <c r="D7" s="8" t="s">
        <v>95</v>
      </c>
      <c r="E7" s="5">
        <v>1352.09</v>
      </c>
      <c r="F7" s="5"/>
      <c r="G7" s="5"/>
      <c r="H7" s="5"/>
      <c r="I7" s="5">
        <v>1352.09</v>
      </c>
    </row>
    <row r="8" spans="1:9" s="1" customFormat="1" ht="17.25" customHeight="1">
      <c r="A8" s="8"/>
      <c r="B8" s="8"/>
      <c r="C8" s="8" t="s">
        <v>96</v>
      </c>
      <c r="D8" s="8" t="s">
        <v>97</v>
      </c>
      <c r="E8" s="5">
        <v>1352.09</v>
      </c>
      <c r="F8" s="5"/>
      <c r="G8" s="5"/>
      <c r="H8" s="5"/>
      <c r="I8" s="5">
        <v>1352.09</v>
      </c>
    </row>
    <row r="9" spans="1:9" s="1" customFormat="1" ht="17.25" customHeight="1">
      <c r="A9" s="8" t="s">
        <v>117</v>
      </c>
      <c r="B9" s="8" t="s">
        <v>118</v>
      </c>
      <c r="C9" s="8" t="s">
        <v>98</v>
      </c>
      <c r="D9" s="8" t="s">
        <v>99</v>
      </c>
      <c r="E9" s="5">
        <v>1352.09</v>
      </c>
      <c r="F9" s="5"/>
      <c r="G9" s="5"/>
      <c r="H9" s="5"/>
      <c r="I9" s="5">
        <v>1352.09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lenoco</dc:creator>
  <cp:keywords/>
  <dc:description/>
  <cp:lastModifiedBy>inspur</cp:lastModifiedBy>
  <dcterms:created xsi:type="dcterms:W3CDTF">2022-01-26T00:30:04Z</dcterms:created>
  <dcterms:modified xsi:type="dcterms:W3CDTF">2022-01-27T14:59:51Z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