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firstSheet="8" activeTab="10"/>
  </bookViews>
  <sheets>
    <sheet name="表3.部门收支总表" sheetId="1" r:id="rId1"/>
    <sheet name="表4.部门收入总表" sheetId="2" r:id="rId2"/>
    <sheet name="表5.部门支出功能科目" sheetId="3" r:id="rId3"/>
    <sheet name="表6.部门支出部门经济分类" sheetId="4" r:id="rId4"/>
    <sheet name="表7.部门支出政府经济分类" sheetId="5" r:id="rId5"/>
    <sheet name="表8.财政拨款收支总表" sheetId="6" r:id="rId6"/>
    <sheet name="表9.一般公共预算支出" sheetId="7" r:id="rId7"/>
    <sheet name="表10.一般公共预算基本支出" sheetId="8" r:id="rId8"/>
    <sheet name="表11.三公经费支出预算表" sheetId="9" r:id="rId9"/>
    <sheet name="表12.政府性基金支出预算表" sheetId="10" r:id="rId10"/>
    <sheet name="表16.公用经费" sheetId="11" r:id="rId11"/>
    <sheet name="表19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<sst xmlns="http://schemas.openxmlformats.org/spreadsheetml/2006/main" count="603" uniqueCount="252">
  <si>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</si>
  <si>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</si>
  <si>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</si>
  <si>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</si>
  <si>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</si>
  <si>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</si>
  <si>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</si>
  <si>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</si>
  <si>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</si>
  <si>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</si>
  <si>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</si>
  <si>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</si>
  <si>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</si>
  <si>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</si>
  <si>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</si>
  <si>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</si>
  <si>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</si>
  <si>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</si>
  <si>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</si>
  <si>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</si>
  <si>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</si>
  <si>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</si>
  <si>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</si>
  <si>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</si>
  <si>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</si>
  <si>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</si>
  <si>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</si>
  <si>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</si>
  <si>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</si>
  <si>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</si>
  <si>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</si>
  <si>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</si>
  <si>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</si>
  <si>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</si>
  <si>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</si>
  <si>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</si>
  <si>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</si>
  <si>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</si>
  <si>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</si>
  <si>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</si>
  <si>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</si>
  <si>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</si>
  <si>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</si>
  <si>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</si>
  <si>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</si>
  <si>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</si>
  <si>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</si>
  <si>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</si>
  <si>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</si>
  <si>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</si>
  <si>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</si>
  <si>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</si>
  <si>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</si>
  <si>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</si>
  <si>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</si>
  <si>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</si>
  <si>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</si>
  <si>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</si>
  <si>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</si>
  <si>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</si>
  <si>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</si>
  <si>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</si>
  <si>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</si>
  <si>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</si>
  <si>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</si>
  <si>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</si>
  <si>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</si>
  <si>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</si>
  <si>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</si>
  <si>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</si>
  <si>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</si>
  <si>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</si>
  <si>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</si>
  <si>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</si>
  <si>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</si>
  <si>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</si>
  <si>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</si>
  <si>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</si>
  <si>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</si>
  <si>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</si>
  <si>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</si>
  <si>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</si>
  <si>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</si>
  <si>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</si>
  <si>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</si>
  <si>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</si>
  <si>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</si>
  <si>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</si>
  <si>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</si>
  <si>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</si>
  <si>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</si>
  <si>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</si>
  <si>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</si>
  <si>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</si>
  <si>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06</t>
  </si>
  <si>
    <t>经建科</t>
  </si>
  <si>
    <t>　206</t>
  </si>
  <si>
    <t>　鄂州市公共资源交易中心</t>
  </si>
  <si>
    <t>　　206001</t>
  </si>
  <si>
    <t>　　鄂州市公共资源交易中心本级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</si>
  <si>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</si>
  <si>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</si>
  <si>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</si>
  <si>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</si>
  <si>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</si>
  <si>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</si>
  <si>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</si>
  <si>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</si>
  <si>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</si>
  <si>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2010302</t>
  </si>
  <si>
    <t>一般行政管理事务</t>
  </si>
  <si>
    <t>2010350</t>
  </si>
  <si>
    <t>事业运行</t>
  </si>
  <si>
    <t>2080502</t>
  </si>
  <si>
    <t>事业单位离退休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</si>
  <si>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</si>
  <si>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</si>
  <si>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</si>
  <si>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</si>
  <si>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</si>
  <si>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</si>
  <si>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</si>
  <si>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</si>
  <si>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部门支出总表（部门预算支出经济分类）</t>
  </si>
  <si>
    <t>预算09-2表</t>
  </si>
  <si>
    <t>经济科目编码</t>
  </si>
  <si>
    <t>经济科目名称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</si>
  <si>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</si>
  <si>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</si>
  <si>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</si>
  <si>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</si>
  <si>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</si>
  <si>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</si>
  <si>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</si>
  <si>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</si>
  <si>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</si>
  <si>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</si>
  <si>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</si>
  <si>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</si>
  <si>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</si>
  <si>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</si>
  <si>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</si>
  <si>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</si>
  <si>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</si>
  <si>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</si>
  <si>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</si>
  <si>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</si>
  <si>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</si>
  <si>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</si>
  <si>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</si>
  <si>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</si>
  <si>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</si>
  <si>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</si>
  <si>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</si>
  <si>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</si>
  <si>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</si>
  <si>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</si>
  <si>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</si>
  <si>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</si>
  <si>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</si>
  <si>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</si>
  <si>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</si>
  <si>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</si>
  <si>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</si>
  <si>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</si>
  <si>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</si>
  <si>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</si>
  <si>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</si>
  <si>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</si>
  <si>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</si>
  <si>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</si>
  <si>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</si>
  <si>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</si>
  <si>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</si>
  <si>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</si>
  <si>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</si>
  <si>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</si>
  <si>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</si>
  <si>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</si>
  <si>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</si>
  <si>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</si>
  <si>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</si>
  <si>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</si>
  <si>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</si>
  <si>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</si>
  <si>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</si>
  <si>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</si>
  <si>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</si>
  <si>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2010302</t>
  </si>
  <si>
    <t>206001</t>
  </si>
  <si>
    <t>鄂州市公共资源交易中心本级</t>
  </si>
  <si>
    <t>　2010350</t>
  </si>
  <si>
    <t>　2080502</t>
  </si>
  <si>
    <t>　2080505</t>
  </si>
  <si>
    <t>　2101101</t>
  </si>
  <si>
    <t>　2101103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</si>
  <si>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</si>
  <si>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</si>
  <si>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</si>
  <si>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</si>
  <si>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</si>
  <si>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</si>
  <si>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</si>
  <si>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</si>
  <si>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</si>
  <si>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</si>
  <si>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</si>
  <si>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</si>
  <si>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</si>
  <si>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</si>
  <si>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公用经费预算表—商品和服务支出</t>
  </si>
  <si>
    <t>预算10-3表</t>
  </si>
  <si>
    <t>单位名称（功能科目）</t>
  </si>
  <si>
    <t>合  计</t>
  </si>
  <si>
    <t>印刷费</t>
  </si>
  <si>
    <t>咨询费</t>
  </si>
  <si>
    <t>手续费</t>
  </si>
  <si>
    <t>水费</t>
  </si>
  <si>
    <t>电费</t>
  </si>
  <si>
    <t>取暖费</t>
  </si>
  <si>
    <t>物业管理费</t>
  </si>
  <si>
    <t>因公出国(境)费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</si>
  <si>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</si>
  <si>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</si>
  <si>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</si>
  <si>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</si>
  <si>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</si>
  <si>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</si>
  <si>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</si>
  <si>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委托业务费</t>
  </si>
  <si>
    <t>公务用车运行维护费</t>
  </si>
  <si>
    <t>税金及附加费用</t>
  </si>
  <si>
    <t>　　　2010350</t>
  </si>
  <si>
    <t>　　　事业运行</t>
  </si>
  <si>
    <t>　　　2080502</t>
  </si>
  <si>
    <t>　　　事业单位离退休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</si>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</sst>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8" t="s">
        <v>1</v>
      </c>
      <c r="F2" s="8" t="s">
        <v>2</v>
      </c>
    </row>
    <row r="3" spans="1:6" s="1" customFormat="1" ht="18.75" customHeight="1">
      <c r="A3" s="11" t="s">
        <v>3</v>
      </c>
      <c r="B3" s="22"/>
      <c r="C3" s="11" t="s">
        <v>4</v>
      </c>
      <c r="D3" s="18"/>
      <c r="E3" s="18"/>
      <c r="F3" s="18"/>
    </row>
    <row r="4" spans="1:6" s="1" customFormat="1" ht="18.75" customHeight="1">
      <c r="A4" s="11" t="s">
        <v>5</v>
      </c>
      <c r="B4" s="11" t="s">
        <v>6</v>
      </c>
      <c r="C4" s="11" t="s">
        <v>7</v>
      </c>
      <c r="D4" s="11" t="s">
        <v>6</v>
      </c>
      <c r="E4" s="11" t="s">
        <v>5</v>
      </c>
      <c r="F4" s="11" t="s">
        <v>6</v>
      </c>
    </row>
    <row r="5" spans="1:6" s="1" customFormat="1" ht="18.75" customHeight="1">
      <c r="A5" s="18" t="s">
        <v>8</v>
      </c>
      <c r="B5" s="7">
        <v>425.788757</v>
      </c>
      <c r="C5" s="18" t="s">
        <v>9</v>
      </c>
      <c r="D5" s="19">
        <v>362.36969</v>
      </c>
      <c r="E5" s="18" t="s">
        <v>10</v>
      </c>
      <c r="F5" s="19">
        <v>425.788757</v>
      </c>
    </row>
    <row r="6" spans="1:6" s="1" customFormat="1" ht="18.75" customHeight="1">
      <c r="A6" s="18" t="s">
        <v>11</v>
      </c>
      <c r="B6" s="7"/>
      <c r="C6" s="18" t="s">
        <v>12</v>
      </c>
      <c r="D6" s="19"/>
      <c r="E6" s="18" t="s">
        <v>13</v>
      </c>
      <c r="F6" s="19">
        <v>237.526764</v>
      </c>
    </row>
    <row r="7" spans="1:6" s="1" customFormat="1" ht="18.75" customHeight="1">
      <c r="A7" s="18" t="s">
        <v>14</v>
      </c>
      <c r="B7" s="7"/>
      <c r="C7" s="18" t="s">
        <v>15</v>
      </c>
      <c r="D7" s="19"/>
      <c r="E7" s="18" t="s">
        <v>16</v>
      </c>
      <c r="F7" s="19">
        <v>230.395764</v>
      </c>
    </row>
    <row r="8" spans="1:6" s="1" customFormat="1" ht="18.75" customHeight="1">
      <c r="A8" s="18" t="s">
        <v>17</v>
      </c>
      <c r="B8" s="7"/>
      <c r="C8" s="18" t="s">
        <v>18</v>
      </c>
      <c r="D8" s="19"/>
      <c r="E8" s="18" t="s">
        <v>19</v>
      </c>
      <c r="F8" s="19">
        <v>7.131</v>
      </c>
    </row>
    <row r="9" spans="1:6" s="1" customFormat="1" ht="18.75" customHeight="1">
      <c r="A9" s="18" t="s">
        <v>20</v>
      </c>
      <c r="B9" s="7"/>
      <c r="C9" s="18" t="s">
        <v>21</v>
      </c>
      <c r="D9" s="19"/>
      <c r="E9" s="18" t="s">
        <v>22</v>
      </c>
      <c r="F9" s="19">
        <v>40.761993</v>
      </c>
    </row>
    <row r="10" spans="1:6" s="1" customFormat="1" ht="18.75" customHeight="1">
      <c r="A10" s="18" t="s">
        <v>23</v>
      </c>
      <c r="B10" s="7"/>
      <c r="C10" s="18" t="s">
        <v>24</v>
      </c>
      <c r="D10" s="19">
        <v>26.029283</v>
      </c>
      <c r="E10" s="18" t="s">
        <v>25</v>
      </c>
      <c r="F10" s="19">
        <v>40.761993</v>
      </c>
    </row>
    <row r="11" spans="1:6" s="1" customFormat="1" ht="18.75" customHeight="1">
      <c r="A11" s="18" t="s">
        <v>26</v>
      </c>
      <c r="B11" s="7"/>
      <c r="C11" s="18" t="s">
        <v>27</v>
      </c>
      <c r="D11" s="19">
        <v>16.43602</v>
      </c>
      <c r="E11" s="18" t="s">
        <v>28</v>
      </c>
      <c r="F11" s="19"/>
    </row>
    <row r="12" spans="1:6" s="1" customFormat="1" ht="18.75" customHeight="1">
      <c r="A12" s="18" t="s">
        <v>29</v>
      </c>
      <c r="B12" s="7"/>
      <c r="C12" s="18" t="s">
        <v>30</v>
      </c>
      <c r="D12" s="19"/>
      <c r="E12" s="18" t="s">
        <v>31</v>
      </c>
      <c r="F12" s="19">
        <v>147.5</v>
      </c>
    </row>
    <row r="13" spans="1:6" s="1" customFormat="1" ht="18.75" customHeight="1">
      <c r="A13" s="18" t="s">
        <v>32</v>
      </c>
      <c r="B13" s="7"/>
      <c r="C13" s="18" t="s">
        <v>33</v>
      </c>
      <c r="D13" s="19"/>
      <c r="E13" s="18" t="s">
        <v>34</v>
      </c>
      <c r="F13" s="19">
        <v>147.5</v>
      </c>
    </row>
    <row r="14" spans="1:6" s="1" customFormat="1" ht="18.75" customHeight="1">
      <c r="A14" s="18" t="s">
        <v>35</v>
      </c>
      <c r="B14" s="7"/>
      <c r="C14" s="18" t="s">
        <v>36</v>
      </c>
      <c r="D14" s="19"/>
      <c r="E14" s="18" t="s">
        <v>37</v>
      </c>
      <c r="F14" s="19"/>
    </row>
    <row r="15" spans="1:6" s="1" customFormat="1" ht="18.75" customHeight="1">
      <c r="A15" s="22"/>
      <c r="B15" s="23"/>
      <c r="C15" s="18" t="s">
        <v>38</v>
      </c>
      <c r="D15" s="19"/>
      <c r="E15" s="22"/>
      <c r="F15" s="25"/>
    </row>
    <row r="16" spans="1:6" s="1" customFormat="1" ht="18.75" customHeight="1">
      <c r="A16" s="22"/>
      <c r="B16" s="23"/>
      <c r="C16" s="18" t="s">
        <v>39</v>
      </c>
      <c r="D16" s="19"/>
      <c r="E16" s="22"/>
      <c r="F16" s="25"/>
    </row>
    <row r="17" spans="1:6" s="1" customFormat="1" ht="18.75" customHeight="1">
      <c r="A17" s="22"/>
      <c r="B17" s="23"/>
      <c r="C17" s="18" t="s">
        <v>40</v>
      </c>
      <c r="D17" s="19"/>
      <c r="E17" s="22"/>
      <c r="F17" s="25"/>
    </row>
    <row r="18" spans="1:6" s="1" customFormat="1" ht="18.75" customHeight="1">
      <c r="A18" s="22"/>
      <c r="B18" s="23"/>
      <c r="C18" s="18" t="s">
        <v>41</v>
      </c>
      <c r="D18" s="19"/>
      <c r="E18" s="18" t="s">
        <v>42</v>
      </c>
      <c r="F18" s="19">
        <v>425.788757</v>
      </c>
    </row>
    <row r="19" spans="1:6" s="1" customFormat="1" ht="18.75" customHeight="1">
      <c r="A19" s="22"/>
      <c r="B19" s="23"/>
      <c r="C19" s="18" t="s">
        <v>43</v>
      </c>
      <c r="D19" s="19"/>
      <c r="E19" s="18" t="s">
        <v>44</v>
      </c>
      <c r="F19" s="19">
        <v>230.395764</v>
      </c>
    </row>
    <row r="20" spans="1:6" s="1" customFormat="1" ht="18.75" customHeight="1">
      <c r="A20" s="22"/>
      <c r="B20" s="23"/>
      <c r="C20" s="18" t="s">
        <v>45</v>
      </c>
      <c r="D20" s="19"/>
      <c r="E20" s="18" t="s">
        <v>46</v>
      </c>
      <c r="F20" s="19">
        <v>188.261993</v>
      </c>
    </row>
    <row r="21" spans="1:6" s="1" customFormat="1" ht="18.75" customHeight="1">
      <c r="A21" s="22"/>
      <c r="B21" s="23"/>
      <c r="C21" s="18" t="s">
        <v>47</v>
      </c>
      <c r="D21" s="19">
        <v>20.953764</v>
      </c>
      <c r="E21" s="18" t="s">
        <v>48</v>
      </c>
      <c r="F21" s="19">
        <v>7.131</v>
      </c>
    </row>
    <row r="22" spans="1:6" s="1" customFormat="1" ht="18.75" customHeight="1">
      <c r="A22" s="22"/>
      <c r="B22" s="23"/>
      <c r="C22" s="18" t="s">
        <v>49</v>
      </c>
      <c r="D22" s="19"/>
      <c r="E22" s="18" t="s">
        <v>50</v>
      </c>
      <c r="F22" s="19"/>
    </row>
    <row r="23" spans="1:6" s="1" customFormat="1" ht="18.75" customHeight="1">
      <c r="A23" s="22"/>
      <c r="B23" s="23"/>
      <c r="C23" s="18" t="s">
        <v>51</v>
      </c>
      <c r="D23" s="19"/>
      <c r="E23" s="18" t="s">
        <v>52</v>
      </c>
      <c r="F23" s="19"/>
    </row>
    <row r="24" spans="1:6" s="1" customFormat="1" ht="18.75" customHeight="1">
      <c r="A24" s="22"/>
      <c r="B24" s="23"/>
      <c r="C24" s="18" t="s">
        <v>53</v>
      </c>
      <c r="D24" s="19"/>
      <c r="E24" s="18" t="s">
        <v>54</v>
      </c>
      <c r="F24" s="19"/>
    </row>
    <row r="25" spans="1:6" s="1" customFormat="1" ht="18.75" customHeight="1">
      <c r="A25" s="22"/>
      <c r="B25" s="23"/>
      <c r="C25" s="18" t="s">
        <v>55</v>
      </c>
      <c r="D25" s="19"/>
      <c r="E25" s="18" t="s">
        <v>56</v>
      </c>
      <c r="F25" s="19"/>
    </row>
    <row r="26" spans="1:6" s="1" customFormat="1" ht="18.75" customHeight="1">
      <c r="A26" s="22"/>
      <c r="B26" s="23"/>
      <c r="C26" s="18" t="s">
        <v>57</v>
      </c>
      <c r="D26" s="19"/>
      <c r="E26" s="18" t="s">
        <v>58</v>
      </c>
      <c r="F26" s="19"/>
    </row>
    <row r="27" spans="1:6" s="1" customFormat="1" ht="18.75" customHeight="1">
      <c r="A27" s="22"/>
      <c r="B27" s="23"/>
      <c r="C27" s="18" t="s">
        <v>59</v>
      </c>
      <c r="D27" s="19"/>
      <c r="E27" s="18" t="s">
        <v>60</v>
      </c>
      <c r="F27" s="19"/>
    </row>
    <row r="28" spans="1:6" s="1" customFormat="1" ht="18.75" customHeight="1">
      <c r="A28" s="22"/>
      <c r="B28" s="23"/>
      <c r="C28" s="18" t="s">
        <v>61</v>
      </c>
      <c r="D28" s="19"/>
      <c r="E28" s="18" t="s">
        <v>62</v>
      </c>
      <c r="F28" s="19"/>
    </row>
    <row r="29" spans="1:6" s="1" customFormat="1" ht="18.75" customHeight="1">
      <c r="A29" s="22"/>
      <c r="B29" s="23"/>
      <c r="C29" s="18" t="s">
        <v>63</v>
      </c>
      <c r="D29" s="19"/>
      <c r="E29" s="22"/>
      <c r="F29" s="25"/>
    </row>
    <row r="30" spans="1:6" s="1" customFormat="1" ht="18.75" customHeight="1">
      <c r="A30" s="22"/>
      <c r="B30" s="23"/>
      <c r="C30" s="18" t="s">
        <v>64</v>
      </c>
      <c r="D30" s="19"/>
      <c r="E30" s="22"/>
      <c r="F30" s="25"/>
    </row>
    <row r="31" spans="1:6" s="1" customFormat="1" ht="18.75" customHeight="1">
      <c r="A31" s="22"/>
      <c r="B31" s="23"/>
      <c r="C31" s="22"/>
      <c r="D31" s="25"/>
      <c r="E31" s="22"/>
      <c r="F31" s="25"/>
    </row>
    <row r="32" spans="1:6" s="1" customFormat="1" ht="18.75" customHeight="1">
      <c r="A32" s="18" t="s">
        <v>65</v>
      </c>
      <c r="B32" s="29">
        <v>425.788757</v>
      </c>
      <c r="C32" s="18" t="s">
        <v>66</v>
      </c>
      <c r="D32" s="30">
        <v>425.788757</v>
      </c>
      <c r="E32" s="18" t="s">
        <v>66</v>
      </c>
      <c r="F32" s="30">
        <v>425.788757</v>
      </c>
    </row>
    <row r="33" spans="1:6" s="1" customFormat="1" ht="18.75" customHeight="1">
      <c r="A33" s="18" t="s">
        <v>67</v>
      </c>
      <c r="B33" s="7"/>
      <c r="C33" s="18" t="s">
        <v>68</v>
      </c>
      <c r="D33" s="30"/>
      <c r="E33" s="18" t="s">
        <v>68</v>
      </c>
      <c r="F33" s="30"/>
    </row>
    <row r="34" spans="1:6" s="1" customFormat="1" ht="18.75" customHeight="1">
      <c r="A34" s="18" t="s">
        <v>69</v>
      </c>
      <c r="B34" s="7"/>
      <c r="C34" s="22"/>
      <c r="D34" s="25"/>
      <c r="E34" s="22"/>
      <c r="F34" s="25"/>
    </row>
    <row r="35" spans="1:6" s="1" customFormat="1" ht="18.75" customHeight="1">
      <c r="A35" s="18" t="s">
        <v>70</v>
      </c>
      <c r="B35" s="7"/>
      <c r="C35" s="22"/>
      <c r="D35" s="25"/>
      <c r="E35" s="22"/>
      <c r="F35" s="25"/>
    </row>
    <row r="36" spans="1:6" s="1" customFormat="1" ht="18.75" customHeight="1">
      <c r="A36" s="18" t="s">
        <v>71</v>
      </c>
      <c r="B36" s="7"/>
      <c r="C36" s="22"/>
      <c r="D36" s="25"/>
      <c r="E36" s="22"/>
      <c r="F36" s="25"/>
    </row>
    <row r="37" spans="1:6" s="1" customFormat="1" ht="18.75" customHeight="1">
      <c r="A37" s="22"/>
      <c r="B37" s="23"/>
      <c r="C37" s="22"/>
      <c r="D37" s="25"/>
      <c r="E37" s="22"/>
      <c r="F37" s="25"/>
    </row>
    <row r="38" spans="1:6" s="1" customFormat="1" ht="18.75" customHeight="1">
      <c r="A38" s="18" t="s">
        <v>72</v>
      </c>
      <c r="B38" s="7">
        <v>425.788757</v>
      </c>
      <c r="C38" s="18" t="s">
        <v>73</v>
      </c>
      <c r="D38" s="30">
        <v>425.788757</v>
      </c>
      <c r="E38" s="18" t="s">
        <v>73</v>
      </c>
      <c r="F38" s="30">
        <v>425.788757</v>
      </c>
    </row>
    <row r="39" spans="1:6" s="1" customFormat="1" ht="18.75" customHeight="1">
      <c r="A39" s="8"/>
      <c r="C39" s="8"/>
      <c r="D39" s="8"/>
      <c r="E39" s="8"/>
      <c r="F39" s="8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208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209</v>
      </c>
      <c r="I2" s="1" t="s">
        <v>2</v>
      </c>
    </row>
    <row r="3" spans="1:9" s="1" customFormat="1" ht="44.25" customHeight="1">
      <c r="A3" s="4" t="s">
        <v>102</v>
      </c>
      <c r="B3" s="4" t="s">
        <v>187</v>
      </c>
      <c r="C3" s="4" t="s">
        <v>77</v>
      </c>
      <c r="D3" s="4" t="s">
        <v>78</v>
      </c>
      <c r="E3" s="5" t="s">
        <v>79</v>
      </c>
      <c r="F3" s="4" t="s">
        <v>104</v>
      </c>
      <c r="G3" s="4" t="s">
        <v>105</v>
      </c>
      <c r="H3" s="13"/>
      <c r="I3" s="4" t="s">
        <v>106</v>
      </c>
    </row>
    <row r="4" spans="1:9" s="1" customFormat="1" ht="32.25" customHeight="1">
      <c r="A4" s="13"/>
      <c r="B4" s="13"/>
      <c r="C4" s="13"/>
      <c r="D4" s="13"/>
      <c r="E4" s="13"/>
      <c r="F4" s="13"/>
      <c r="G4" s="13" t="s">
        <v>107</v>
      </c>
      <c r="H4" s="13" t="s">
        <v>108</v>
      </c>
      <c r="I4" s="13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7"/>
      <c r="F6" s="7"/>
      <c r="G6" s="7"/>
      <c r="H6" s="7"/>
      <c r="I6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2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13.5" customHeight="1">
      <c r="A2" s="8" t="s">
        <v>211</v>
      </c>
      <c r="AD2" s="8" t="s">
        <v>76</v>
      </c>
    </row>
    <row r="3" spans="1:30" s="1" customFormat="1" ht="39.75" customHeight="1">
      <c r="A3" s="9" t="s">
        <v>102</v>
      </c>
      <c r="B3" s="9" t="s">
        <v>212</v>
      </c>
      <c r="C3" s="9" t="s">
        <v>169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" customFormat="1" ht="26.25" customHeight="1">
      <c r="A4" s="10"/>
      <c r="B4" s="10"/>
      <c r="C4" s="10" t="s">
        <v>213</v>
      </c>
      <c r="D4" s="10" t="s">
        <v>143</v>
      </c>
      <c r="E4" s="10" t="s">
        <v>214</v>
      </c>
      <c r="F4" s="10" t="s">
        <v>215</v>
      </c>
      <c r="G4" s="10" t="s">
        <v>216</v>
      </c>
      <c r="H4" s="10" t="s">
        <v>217</v>
      </c>
      <c r="I4" s="10" t="s">
        <v>218</v>
      </c>
      <c r="J4" s="10" t="s">
        <v>145</v>
      </c>
      <c r="K4" s="10" t="s">
        <v>219</v>
      </c>
      <c r="L4" s="10" t="s">
        <v>220</v>
      </c>
      <c r="M4" s="10" t="s">
        <v>147</v>
      </c>
      <c r="N4" s="10" t="s">
        <v>221</v>
      </c>
      <c r="O4" s="10" t="s">
        <v>222</v>
      </c>
      <c r="P4" s="10" t="s">
        <v>223</v>
      </c>
      <c r="Q4" s="10" t="s">
        <v>224</v>
      </c>
      <c r="R4" s="10" t="s">
        <v>225</v>
      </c>
      <c r="S4" s="10" t="s">
        <v>151</v>
      </c>
      <c r="T4" s="10" t="s">
        <v>226</v>
      </c>
      <c r="U4" s="10" t="s">
        <v>227</v>
      </c>
      <c r="V4" s="10" t="s">
        <v>228</v>
      </c>
      <c r="W4" s="10" t="s">
        <v>153</v>
      </c>
      <c r="X4" s="10" t="s">
        <v>229</v>
      </c>
      <c r="Y4" s="10" t="s">
        <v>155</v>
      </c>
      <c r="Z4" s="10" t="s">
        <v>157</v>
      </c>
      <c r="AA4" s="10" t="s">
        <v>230</v>
      </c>
      <c r="AB4" s="10" t="s">
        <v>159</v>
      </c>
      <c r="AC4" s="10" t="s">
        <v>231</v>
      </c>
      <c r="AD4" s="10" t="s">
        <v>161</v>
      </c>
    </row>
    <row r="5" spans="1:30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</row>
    <row r="6" spans="1:30" s="1" customFormat="1" ht="18.75" customHeight="1">
      <c r="A6" s="6"/>
      <c r="B6" s="6"/>
      <c r="C6" s="12">
        <v>40.761993</v>
      </c>
      <c r="D6" s="12">
        <v>9.97</v>
      </c>
      <c r="E6" s="12"/>
      <c r="F6" s="12"/>
      <c r="G6" s="12"/>
      <c r="H6" s="12"/>
      <c r="I6" s="12"/>
      <c r="J6" s="12"/>
      <c r="K6" s="12"/>
      <c r="L6" s="12"/>
      <c r="M6" s="12">
        <v>0.8</v>
      </c>
      <c r="N6" s="12"/>
      <c r="O6" s="12"/>
      <c r="P6" s="12"/>
      <c r="Q6" s="12"/>
      <c r="R6" s="12"/>
      <c r="S6" s="12">
        <v>0.2</v>
      </c>
      <c r="T6" s="12"/>
      <c r="U6" s="12"/>
      <c r="V6" s="12"/>
      <c r="W6" s="12">
        <v>3</v>
      </c>
      <c r="X6" s="12"/>
      <c r="Y6" s="12">
        <v>5.002294</v>
      </c>
      <c r="Z6" s="12">
        <v>10.113699</v>
      </c>
      <c r="AA6" s="12"/>
      <c r="AB6" s="12">
        <v>10.176</v>
      </c>
      <c r="AC6" s="12"/>
      <c r="AD6" s="12">
        <v>1.5</v>
      </c>
    </row>
    <row r="7" spans="1:30" s="1" customFormat="1" ht="18.75" customHeight="1">
      <c r="A7" s="6" t="s">
        <v>94</v>
      </c>
      <c r="B7" s="6" t="s">
        <v>95</v>
      </c>
      <c r="C7" s="12">
        <v>40.761993</v>
      </c>
      <c r="D7" s="12">
        <v>9.97</v>
      </c>
      <c r="E7" s="12"/>
      <c r="F7" s="12"/>
      <c r="G7" s="12"/>
      <c r="H7" s="12"/>
      <c r="I7" s="12"/>
      <c r="J7" s="12"/>
      <c r="K7" s="12"/>
      <c r="L7" s="12"/>
      <c r="M7" s="12">
        <v>0.8</v>
      </c>
      <c r="N7" s="12"/>
      <c r="O7" s="12"/>
      <c r="P7" s="12"/>
      <c r="Q7" s="12"/>
      <c r="R7" s="12"/>
      <c r="S7" s="12">
        <v>0.2</v>
      </c>
      <c r="T7" s="12"/>
      <c r="U7" s="12"/>
      <c r="V7" s="12"/>
      <c r="W7" s="12">
        <v>3</v>
      </c>
      <c r="X7" s="12"/>
      <c r="Y7" s="12">
        <v>5.002294</v>
      </c>
      <c r="Z7" s="12">
        <v>10.113699</v>
      </c>
      <c r="AA7" s="12"/>
      <c r="AB7" s="12">
        <v>10.176</v>
      </c>
      <c r="AC7" s="12"/>
      <c r="AD7" s="12">
        <v>1.5</v>
      </c>
    </row>
    <row r="8" spans="1:30" s="1" customFormat="1" ht="18.75" customHeight="1">
      <c r="A8" s="6" t="s">
        <v>96</v>
      </c>
      <c r="B8" s="6" t="s">
        <v>97</v>
      </c>
      <c r="C8" s="12">
        <v>40.761993</v>
      </c>
      <c r="D8" s="12">
        <v>9.97</v>
      </c>
      <c r="E8" s="12"/>
      <c r="F8" s="12"/>
      <c r="G8" s="12"/>
      <c r="H8" s="12"/>
      <c r="I8" s="12"/>
      <c r="J8" s="12"/>
      <c r="K8" s="12"/>
      <c r="L8" s="12"/>
      <c r="M8" s="12">
        <v>0.8</v>
      </c>
      <c r="N8" s="12"/>
      <c r="O8" s="12"/>
      <c r="P8" s="12"/>
      <c r="Q8" s="12"/>
      <c r="R8" s="12"/>
      <c r="S8" s="12">
        <v>0.2</v>
      </c>
      <c r="T8" s="12"/>
      <c r="U8" s="12"/>
      <c r="V8" s="12"/>
      <c r="W8" s="12">
        <v>3</v>
      </c>
      <c r="X8" s="12"/>
      <c r="Y8" s="12">
        <v>5.002294</v>
      </c>
      <c r="Z8" s="12">
        <v>10.113699</v>
      </c>
      <c r="AA8" s="12"/>
      <c r="AB8" s="12">
        <v>10.176</v>
      </c>
      <c r="AC8" s="12"/>
      <c r="AD8" s="12">
        <v>1.5</v>
      </c>
    </row>
    <row r="9" spans="1:30" s="1" customFormat="1" ht="18.75" customHeight="1">
      <c r="A9" s="6" t="s">
        <v>98</v>
      </c>
      <c r="B9" s="6" t="s">
        <v>99</v>
      </c>
      <c r="C9" s="12">
        <v>40.761993</v>
      </c>
      <c r="D9" s="12">
        <v>9.97</v>
      </c>
      <c r="E9" s="12"/>
      <c r="F9" s="12"/>
      <c r="G9" s="12"/>
      <c r="H9" s="12"/>
      <c r="I9" s="12"/>
      <c r="J9" s="12"/>
      <c r="K9" s="12"/>
      <c r="L9" s="12"/>
      <c r="M9" s="12">
        <v>0.8</v>
      </c>
      <c r="N9" s="12"/>
      <c r="O9" s="12"/>
      <c r="P9" s="12"/>
      <c r="Q9" s="12"/>
      <c r="R9" s="12"/>
      <c r="S9" s="12">
        <v>0.2</v>
      </c>
      <c r="T9" s="12"/>
      <c r="U9" s="12"/>
      <c r="V9" s="12"/>
      <c r="W9" s="12">
        <v>3</v>
      </c>
      <c r="X9" s="12"/>
      <c r="Y9" s="12">
        <v>5.002294</v>
      </c>
      <c r="Z9" s="12">
        <v>10.113699</v>
      </c>
      <c r="AA9" s="12"/>
      <c r="AB9" s="12">
        <v>10.176</v>
      </c>
      <c r="AC9" s="12"/>
      <c r="AD9" s="12">
        <v>1.5</v>
      </c>
    </row>
    <row r="10" spans="1:30" s="1" customFormat="1" ht="18.75" customHeight="1">
      <c r="A10" s="6" t="s">
        <v>232</v>
      </c>
      <c r="B10" s="6" t="s">
        <v>233</v>
      </c>
      <c r="C10" s="12">
        <v>40.253662</v>
      </c>
      <c r="D10" s="12">
        <v>9.97</v>
      </c>
      <c r="E10" s="12"/>
      <c r="F10" s="12"/>
      <c r="G10" s="12"/>
      <c r="H10" s="12"/>
      <c r="I10" s="12"/>
      <c r="J10" s="12"/>
      <c r="K10" s="12"/>
      <c r="L10" s="12"/>
      <c r="M10" s="12">
        <v>0.8</v>
      </c>
      <c r="N10" s="12"/>
      <c r="O10" s="12"/>
      <c r="P10" s="12"/>
      <c r="Q10" s="12"/>
      <c r="R10" s="12"/>
      <c r="S10" s="12">
        <v>0.2</v>
      </c>
      <c r="T10" s="12"/>
      <c r="U10" s="12"/>
      <c r="V10" s="12"/>
      <c r="W10" s="12">
        <v>3</v>
      </c>
      <c r="X10" s="12"/>
      <c r="Y10" s="12">
        <v>5.002294</v>
      </c>
      <c r="Z10" s="12">
        <v>9.605368</v>
      </c>
      <c r="AA10" s="12"/>
      <c r="AB10" s="12">
        <v>10.176</v>
      </c>
      <c r="AC10" s="12"/>
      <c r="AD10" s="12">
        <v>1.5</v>
      </c>
    </row>
    <row r="11" spans="1:30" s="1" customFormat="1" ht="18.75" customHeight="1">
      <c r="A11" s="6" t="s">
        <v>234</v>
      </c>
      <c r="B11" s="6" t="s">
        <v>235</v>
      </c>
      <c r="C11" s="12">
        <v>0.508331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0.508331</v>
      </c>
      <c r="AA11" s="12"/>
      <c r="AB11" s="12"/>
      <c r="AC11" s="12"/>
      <c r="AD11" s="12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237</v>
      </c>
      <c r="N2" s="1" t="s">
        <v>238</v>
      </c>
    </row>
    <row r="3" spans="1:14" s="1" customFormat="1" ht="30" customHeight="1">
      <c r="A3" s="4" t="s">
        <v>239</v>
      </c>
      <c r="B3" s="4" t="s">
        <v>78</v>
      </c>
      <c r="C3" s="4" t="s">
        <v>5</v>
      </c>
      <c r="D3" s="4" t="s">
        <v>240</v>
      </c>
      <c r="E3" s="4" t="s">
        <v>241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246</v>
      </c>
      <c r="K3" s="4" t="s">
        <v>247</v>
      </c>
      <c r="L3" s="4" t="s">
        <v>248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249</v>
      </c>
      <c r="M4" s="4" t="s">
        <v>250</v>
      </c>
      <c r="N4" s="4" t="s">
        <v>251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8" t="s">
        <v>75</v>
      </c>
      <c r="O2" s="8" t="s">
        <v>76</v>
      </c>
    </row>
    <row r="3" spans="1:15" s="1" customFormat="1" ht="42" customHeight="1">
      <c r="A3" s="9" t="s">
        <v>77</v>
      </c>
      <c r="B3" s="9" t="s">
        <v>78</v>
      </c>
      <c r="C3" s="9" t="s">
        <v>79</v>
      </c>
      <c r="D3" s="9" t="s">
        <v>80</v>
      </c>
      <c r="E3" s="9" t="s">
        <v>81</v>
      </c>
      <c r="F3" s="9" t="s">
        <v>82</v>
      </c>
      <c r="G3" s="9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/>
      <c r="O3" s="9"/>
    </row>
    <row r="4" spans="1:31" s="1" customFormat="1" ht="3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90</v>
      </c>
      <c r="N4" s="9" t="s">
        <v>91</v>
      </c>
      <c r="O4" s="9" t="s">
        <v>92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15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</row>
    <row r="6" spans="1:15" s="1" customFormat="1" ht="18.75" customHeight="1">
      <c r="A6" s="6"/>
      <c r="B6" s="6" t="s">
        <v>93</v>
      </c>
      <c r="C6" s="7">
        <v>425.788757</v>
      </c>
      <c r="D6" s="7">
        <v>425.788757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8.75" customHeight="1">
      <c r="A7" s="6" t="s">
        <v>94</v>
      </c>
      <c r="B7" s="6" t="s">
        <v>95</v>
      </c>
      <c r="C7" s="7">
        <v>425.788757</v>
      </c>
      <c r="D7" s="7">
        <v>425.788757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8.75" customHeight="1">
      <c r="A8" s="6" t="s">
        <v>96</v>
      </c>
      <c r="B8" s="6" t="s">
        <v>97</v>
      </c>
      <c r="C8" s="7">
        <v>425.788757</v>
      </c>
      <c r="D8" s="7">
        <v>425.788757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 customHeight="1">
      <c r="A9" s="6" t="s">
        <v>98</v>
      </c>
      <c r="B9" s="6" t="s">
        <v>99</v>
      </c>
      <c r="C9" s="7">
        <v>425.788757</v>
      </c>
      <c r="D9" s="7">
        <v>425.788757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8" t="s">
        <v>101</v>
      </c>
      <c r="I2" s="8" t="s">
        <v>2</v>
      </c>
    </row>
    <row r="3" spans="1:9" s="1" customFormat="1" ht="39" customHeight="1">
      <c r="A3" s="9" t="s">
        <v>102</v>
      </c>
      <c r="B3" s="9" t="s">
        <v>103</v>
      </c>
      <c r="C3" s="9" t="s">
        <v>77</v>
      </c>
      <c r="D3" s="9" t="s">
        <v>78</v>
      </c>
      <c r="E3" s="9" t="s">
        <v>79</v>
      </c>
      <c r="F3" s="9" t="s">
        <v>104</v>
      </c>
      <c r="G3" s="9" t="s">
        <v>105</v>
      </c>
      <c r="H3" s="10"/>
      <c r="I3" s="9" t="s">
        <v>106</v>
      </c>
    </row>
    <row r="4" spans="1:9" s="1" customFormat="1" ht="36.75" customHeight="1">
      <c r="A4" s="10"/>
      <c r="B4" s="10"/>
      <c r="C4" s="10"/>
      <c r="D4" s="10"/>
      <c r="E4" s="10"/>
      <c r="F4" s="10"/>
      <c r="G4" s="10" t="s">
        <v>107</v>
      </c>
      <c r="H4" s="10" t="s">
        <v>108</v>
      </c>
      <c r="I4" s="10"/>
    </row>
    <row r="5" spans="1:9" s="1" customFormat="1" ht="18.75" customHeight="1">
      <c r="A5" s="11">
        <v>1</v>
      </c>
      <c r="B5" s="11">
        <v>2</v>
      </c>
      <c r="C5" s="27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8.75" customHeight="1">
      <c r="A6" s="6"/>
      <c r="B6" s="6"/>
      <c r="C6" s="6"/>
      <c r="D6" s="6" t="s">
        <v>93</v>
      </c>
      <c r="E6" s="7">
        <v>425.788757</v>
      </c>
      <c r="F6" s="7">
        <v>237.526764</v>
      </c>
      <c r="G6" s="7">
        <v>40.761993</v>
      </c>
      <c r="H6" s="7"/>
      <c r="I6" s="7">
        <v>147.5</v>
      </c>
    </row>
    <row r="7" spans="1:9" s="1" customFormat="1" ht="18.75" customHeight="1">
      <c r="A7" s="6"/>
      <c r="B7" s="6"/>
      <c r="C7" s="6" t="s">
        <v>94</v>
      </c>
      <c r="D7" s="6" t="s">
        <v>95</v>
      </c>
      <c r="E7" s="7">
        <v>425.788757</v>
      </c>
      <c r="F7" s="7">
        <v>237.526764</v>
      </c>
      <c r="G7" s="7">
        <v>40.761993</v>
      </c>
      <c r="H7" s="7"/>
      <c r="I7" s="7">
        <v>147.5</v>
      </c>
    </row>
    <row r="8" spans="1:9" s="1" customFormat="1" ht="18.75" customHeight="1">
      <c r="A8" s="6"/>
      <c r="B8" s="6"/>
      <c r="C8" s="6" t="s">
        <v>96</v>
      </c>
      <c r="D8" s="6" t="s">
        <v>97</v>
      </c>
      <c r="E8" s="7">
        <v>425.788757</v>
      </c>
      <c r="F8" s="7">
        <v>237.526764</v>
      </c>
      <c r="G8" s="7">
        <v>40.761993</v>
      </c>
      <c r="H8" s="7"/>
      <c r="I8" s="7">
        <v>147.5</v>
      </c>
    </row>
    <row r="9" spans="1:9" s="1" customFormat="1" ht="18.75" customHeight="1">
      <c r="A9" s="6" t="s">
        <v>109</v>
      </c>
      <c r="B9" s="6" t="s">
        <v>110</v>
      </c>
      <c r="C9" s="6" t="s">
        <v>98</v>
      </c>
      <c r="D9" s="6" t="s">
        <v>99</v>
      </c>
      <c r="E9" s="7">
        <v>147.5</v>
      </c>
      <c r="F9" s="7"/>
      <c r="G9" s="7"/>
      <c r="H9" s="7"/>
      <c r="I9" s="7">
        <v>147.5</v>
      </c>
    </row>
    <row r="10" spans="1:9" s="1" customFormat="1" ht="18.75" customHeight="1">
      <c r="A10" s="6" t="s">
        <v>111</v>
      </c>
      <c r="B10" s="6" t="s">
        <v>112</v>
      </c>
      <c r="C10" s="6" t="s">
        <v>98</v>
      </c>
      <c r="D10" s="6" t="s">
        <v>99</v>
      </c>
      <c r="E10" s="7">
        <v>214.86969</v>
      </c>
      <c r="F10" s="7">
        <v>174.616028</v>
      </c>
      <c r="G10" s="7">
        <v>40.253662</v>
      </c>
      <c r="H10" s="7"/>
      <c r="I10" s="7"/>
    </row>
    <row r="11" spans="1:9" s="1" customFormat="1" ht="18.75" customHeight="1">
      <c r="A11" s="6" t="s">
        <v>113</v>
      </c>
      <c r="B11" s="6" t="s">
        <v>114</v>
      </c>
      <c r="C11" s="6" t="s">
        <v>98</v>
      </c>
      <c r="D11" s="6" t="s">
        <v>99</v>
      </c>
      <c r="E11" s="7">
        <v>7.639331</v>
      </c>
      <c r="F11" s="7">
        <v>7.131</v>
      </c>
      <c r="G11" s="7">
        <v>0.508331</v>
      </c>
      <c r="H11" s="7"/>
      <c r="I11" s="7"/>
    </row>
    <row r="12" spans="1:9" s="1" customFormat="1" ht="18.75" customHeight="1">
      <c r="A12" s="6" t="s">
        <v>115</v>
      </c>
      <c r="B12" s="6" t="s">
        <v>116</v>
      </c>
      <c r="C12" s="6" t="s">
        <v>98</v>
      </c>
      <c r="D12" s="6" t="s">
        <v>99</v>
      </c>
      <c r="E12" s="7">
        <v>18.389952</v>
      </c>
      <c r="F12" s="7">
        <v>18.389952</v>
      </c>
      <c r="G12" s="7"/>
      <c r="H12" s="7"/>
      <c r="I12" s="7"/>
    </row>
    <row r="13" spans="1:9" s="1" customFormat="1" ht="18.75" customHeight="1">
      <c r="A13" s="6" t="s">
        <v>117</v>
      </c>
      <c r="B13" s="6" t="s">
        <v>118</v>
      </c>
      <c r="C13" s="6" t="s">
        <v>98</v>
      </c>
      <c r="D13" s="6" t="s">
        <v>99</v>
      </c>
      <c r="E13" s="7">
        <v>10.68916</v>
      </c>
      <c r="F13" s="7">
        <v>10.68916</v>
      </c>
      <c r="G13" s="7"/>
      <c r="H13" s="7"/>
      <c r="I13" s="7"/>
    </row>
    <row r="14" spans="1:9" s="1" customFormat="1" ht="18.75" customHeight="1">
      <c r="A14" s="6" t="s">
        <v>119</v>
      </c>
      <c r="B14" s="6" t="s">
        <v>120</v>
      </c>
      <c r="C14" s="6" t="s">
        <v>98</v>
      </c>
      <c r="D14" s="6" t="s">
        <v>99</v>
      </c>
      <c r="E14" s="7">
        <v>5.74686</v>
      </c>
      <c r="F14" s="7">
        <v>5.74686</v>
      </c>
      <c r="G14" s="7"/>
      <c r="H14" s="7"/>
      <c r="I14" s="7"/>
    </row>
    <row r="15" spans="1:9" s="1" customFormat="1" ht="18.75" customHeight="1">
      <c r="A15" s="6" t="s">
        <v>121</v>
      </c>
      <c r="B15" s="6" t="s">
        <v>122</v>
      </c>
      <c r="C15" s="6" t="s">
        <v>98</v>
      </c>
      <c r="D15" s="6" t="s">
        <v>99</v>
      </c>
      <c r="E15" s="7">
        <v>20.953764</v>
      </c>
      <c r="F15" s="7">
        <v>20.953764</v>
      </c>
      <c r="G15" s="7"/>
      <c r="H15" s="7"/>
      <c r="I15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8" t="s">
        <v>124</v>
      </c>
      <c r="Q2" s="8" t="s">
        <v>76</v>
      </c>
    </row>
    <row r="3" spans="1:17" s="1" customFormat="1" ht="35.25" customHeight="1">
      <c r="A3" s="9" t="s">
        <v>125</v>
      </c>
      <c r="B3" s="9" t="s">
        <v>126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  <c r="N3" s="9" t="s">
        <v>88</v>
      </c>
      <c r="O3" s="9" t="s">
        <v>89</v>
      </c>
      <c r="P3" s="10"/>
      <c r="Q3" s="10"/>
    </row>
    <row r="4" spans="1:17" s="1" customFormat="1" ht="3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90</v>
      </c>
      <c r="P4" s="10" t="s">
        <v>91</v>
      </c>
      <c r="Q4" s="10" t="s">
        <v>92</v>
      </c>
    </row>
    <row r="5" spans="1:17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7" s="1" customFormat="1" ht="18.75" customHeight="1">
      <c r="A6" s="6"/>
      <c r="B6" s="6"/>
      <c r="C6" s="6"/>
      <c r="D6" s="6" t="s">
        <v>93</v>
      </c>
      <c r="E6" s="7">
        <v>425.788757</v>
      </c>
      <c r="F6" s="7">
        <v>425.788757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8.75" customHeight="1">
      <c r="A7" s="6"/>
      <c r="B7" s="6"/>
      <c r="C7" s="6" t="s">
        <v>94</v>
      </c>
      <c r="D7" s="6" t="s">
        <v>95</v>
      </c>
      <c r="E7" s="7">
        <v>425.788757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8.75" customHeight="1">
      <c r="A8" s="6"/>
      <c r="B8" s="6"/>
      <c r="C8" s="6" t="s">
        <v>96</v>
      </c>
      <c r="D8" s="6" t="s">
        <v>97</v>
      </c>
      <c r="E8" s="7">
        <v>425.788757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8.75" customHeight="1">
      <c r="A9" s="6" t="s">
        <v>127</v>
      </c>
      <c r="B9" s="6" t="s">
        <v>128</v>
      </c>
      <c r="C9" s="6" t="s">
        <v>98</v>
      </c>
      <c r="D9" s="6" t="s">
        <v>99</v>
      </c>
      <c r="E9" s="7">
        <v>61.373</v>
      </c>
      <c r="F9" s="7">
        <v>61.373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8.75" customHeight="1">
      <c r="A10" s="6" t="s">
        <v>129</v>
      </c>
      <c r="B10" s="6" t="s">
        <v>130</v>
      </c>
      <c r="C10" s="6" t="s">
        <v>98</v>
      </c>
      <c r="D10" s="6" t="s">
        <v>99</v>
      </c>
      <c r="E10" s="7">
        <v>29.158928</v>
      </c>
      <c r="F10" s="7">
        <v>29.158928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>
      <c r="A11" s="6" t="s">
        <v>131</v>
      </c>
      <c r="B11" s="6" t="s">
        <v>132</v>
      </c>
      <c r="C11" s="6" t="s">
        <v>98</v>
      </c>
      <c r="D11" s="6" t="s">
        <v>99</v>
      </c>
      <c r="E11" s="7">
        <v>70.1497</v>
      </c>
      <c r="F11" s="7">
        <v>70.1497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8.75" customHeight="1">
      <c r="A12" s="6" t="s">
        <v>133</v>
      </c>
      <c r="B12" s="6" t="s">
        <v>134</v>
      </c>
      <c r="C12" s="6" t="s">
        <v>98</v>
      </c>
      <c r="D12" s="6" t="s">
        <v>99</v>
      </c>
      <c r="E12" s="7">
        <v>13.9344</v>
      </c>
      <c r="F12" s="7">
        <v>13.9344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8.75" customHeight="1">
      <c r="A13" s="6" t="s">
        <v>135</v>
      </c>
      <c r="B13" s="6" t="s">
        <v>136</v>
      </c>
      <c r="C13" s="6" t="s">
        <v>98</v>
      </c>
      <c r="D13" s="6" t="s">
        <v>99</v>
      </c>
      <c r="E13" s="7">
        <v>18.389952</v>
      </c>
      <c r="F13" s="7">
        <v>18.389952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8.75" customHeight="1">
      <c r="A14" s="6" t="s">
        <v>137</v>
      </c>
      <c r="B14" s="6" t="s">
        <v>138</v>
      </c>
      <c r="C14" s="6" t="s">
        <v>98</v>
      </c>
      <c r="D14" s="6" t="s">
        <v>99</v>
      </c>
      <c r="E14" s="7">
        <v>10.68916</v>
      </c>
      <c r="F14" s="7">
        <v>10.68916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8.75" customHeight="1">
      <c r="A15" s="6" t="s">
        <v>139</v>
      </c>
      <c r="B15" s="6" t="s">
        <v>140</v>
      </c>
      <c r="C15" s="6" t="s">
        <v>98</v>
      </c>
      <c r="D15" s="6" t="s">
        <v>99</v>
      </c>
      <c r="E15" s="7">
        <v>5.74686</v>
      </c>
      <c r="F15" s="7">
        <v>5.74686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18.75" customHeight="1">
      <c r="A16" s="6" t="s">
        <v>141</v>
      </c>
      <c r="B16" s="6" t="s">
        <v>122</v>
      </c>
      <c r="C16" s="6" t="s">
        <v>98</v>
      </c>
      <c r="D16" s="6" t="s">
        <v>99</v>
      </c>
      <c r="E16" s="7">
        <v>20.953764</v>
      </c>
      <c r="F16" s="7">
        <v>20.953764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" customFormat="1" ht="18.75" customHeight="1">
      <c r="A17" s="6" t="s">
        <v>142</v>
      </c>
      <c r="B17" s="6" t="s">
        <v>143</v>
      </c>
      <c r="C17" s="6" t="s">
        <v>98</v>
      </c>
      <c r="D17" s="6" t="s">
        <v>99</v>
      </c>
      <c r="E17" s="7">
        <v>43.97</v>
      </c>
      <c r="F17" s="7">
        <v>43.97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" customFormat="1" ht="18.75" customHeight="1">
      <c r="A18" s="6" t="s">
        <v>144</v>
      </c>
      <c r="B18" s="6" t="s">
        <v>145</v>
      </c>
      <c r="C18" s="6" t="s">
        <v>98</v>
      </c>
      <c r="D18" s="6" t="s">
        <v>99</v>
      </c>
      <c r="E18" s="7">
        <v>8.5</v>
      </c>
      <c r="F18" s="7">
        <v>8.5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" customFormat="1" ht="18.75" customHeight="1">
      <c r="A19" s="6" t="s">
        <v>146</v>
      </c>
      <c r="B19" s="6" t="s">
        <v>147</v>
      </c>
      <c r="C19" s="6" t="s">
        <v>98</v>
      </c>
      <c r="D19" s="6" t="s">
        <v>99</v>
      </c>
      <c r="E19" s="7">
        <v>0.8</v>
      </c>
      <c r="F19" s="7">
        <v>0.8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18.75" customHeight="1">
      <c r="A20" s="6" t="s">
        <v>148</v>
      </c>
      <c r="B20" s="6" t="s">
        <v>149</v>
      </c>
      <c r="C20" s="6" t="s">
        <v>98</v>
      </c>
      <c r="D20" s="6" t="s">
        <v>99</v>
      </c>
      <c r="E20" s="7">
        <v>100</v>
      </c>
      <c r="F20" s="7">
        <v>100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" customFormat="1" ht="18.75" customHeight="1">
      <c r="A21" s="6" t="s">
        <v>150</v>
      </c>
      <c r="B21" s="6" t="s">
        <v>151</v>
      </c>
      <c r="C21" s="6" t="s">
        <v>98</v>
      </c>
      <c r="D21" s="6" t="s">
        <v>99</v>
      </c>
      <c r="E21" s="7">
        <v>0.2</v>
      </c>
      <c r="F21" s="7">
        <v>0.2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" customFormat="1" ht="18.75" customHeight="1">
      <c r="A22" s="6" t="s">
        <v>152</v>
      </c>
      <c r="B22" s="6" t="s">
        <v>153</v>
      </c>
      <c r="C22" s="6" t="s">
        <v>98</v>
      </c>
      <c r="D22" s="6" t="s">
        <v>99</v>
      </c>
      <c r="E22" s="7">
        <v>8</v>
      </c>
      <c r="F22" s="7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" customFormat="1" ht="18.75" customHeight="1">
      <c r="A23" s="6" t="s">
        <v>154</v>
      </c>
      <c r="B23" s="6" t="s">
        <v>155</v>
      </c>
      <c r="C23" s="6" t="s">
        <v>98</v>
      </c>
      <c r="D23" s="6" t="s">
        <v>99</v>
      </c>
      <c r="E23" s="7">
        <v>5.002294</v>
      </c>
      <c r="F23" s="7">
        <v>5.002294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" customFormat="1" ht="18.75" customHeight="1">
      <c r="A24" s="6" t="s">
        <v>156</v>
      </c>
      <c r="B24" s="6" t="s">
        <v>157</v>
      </c>
      <c r="C24" s="6" t="s">
        <v>98</v>
      </c>
      <c r="D24" s="6" t="s">
        <v>99</v>
      </c>
      <c r="E24" s="7">
        <v>10.113699</v>
      </c>
      <c r="F24" s="7">
        <v>10.113699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" customFormat="1" ht="18.75" customHeight="1">
      <c r="A25" s="6" t="s">
        <v>158</v>
      </c>
      <c r="B25" s="6" t="s">
        <v>159</v>
      </c>
      <c r="C25" s="6" t="s">
        <v>98</v>
      </c>
      <c r="D25" s="6" t="s">
        <v>99</v>
      </c>
      <c r="E25" s="7">
        <v>10.176</v>
      </c>
      <c r="F25" s="7">
        <v>10.176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" customFormat="1" ht="18.75" customHeight="1">
      <c r="A26" s="6" t="s">
        <v>160</v>
      </c>
      <c r="B26" s="6" t="s">
        <v>161</v>
      </c>
      <c r="C26" s="6" t="s">
        <v>98</v>
      </c>
      <c r="D26" s="6" t="s">
        <v>99</v>
      </c>
      <c r="E26" s="7">
        <v>1.5</v>
      </c>
      <c r="F26" s="7">
        <v>1.5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" customFormat="1" ht="18.75" customHeight="1">
      <c r="A27" s="6" t="s">
        <v>162</v>
      </c>
      <c r="B27" s="6" t="s">
        <v>163</v>
      </c>
      <c r="C27" s="6" t="s">
        <v>98</v>
      </c>
      <c r="D27" s="6" t="s">
        <v>99</v>
      </c>
      <c r="E27" s="7">
        <v>7.131</v>
      </c>
      <c r="F27" s="7">
        <v>7.131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8" t="s">
        <v>165</v>
      </c>
      <c r="Q2" s="8" t="s">
        <v>76</v>
      </c>
    </row>
    <row r="3" spans="1:17" s="1" customFormat="1" ht="52.5" customHeight="1">
      <c r="A3" s="9" t="s">
        <v>125</v>
      </c>
      <c r="B3" s="9" t="s">
        <v>126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  <c r="N3" s="9" t="s">
        <v>88</v>
      </c>
      <c r="O3" s="9" t="s">
        <v>89</v>
      </c>
      <c r="P3" s="10"/>
      <c r="Q3" s="10"/>
    </row>
    <row r="4" spans="1:17" s="1" customFormat="1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90</v>
      </c>
      <c r="P4" s="10" t="s">
        <v>91</v>
      </c>
      <c r="Q4" s="10" t="s">
        <v>92</v>
      </c>
    </row>
    <row r="5" spans="1:17" s="1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16</v>
      </c>
      <c r="P5" s="11">
        <v>17</v>
      </c>
      <c r="Q5" s="11">
        <v>18</v>
      </c>
    </row>
    <row r="6" spans="1:17" s="1" customFormat="1" ht="18.75" customHeight="1">
      <c r="A6" s="6"/>
      <c r="B6" s="6"/>
      <c r="C6" s="6"/>
      <c r="D6" s="6" t="s">
        <v>93</v>
      </c>
      <c r="E6" s="7">
        <v>425.788757</v>
      </c>
      <c r="F6" s="7">
        <v>425.788757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18.75" customHeight="1">
      <c r="A7" s="6"/>
      <c r="B7" s="6"/>
      <c r="C7" s="6" t="s">
        <v>94</v>
      </c>
      <c r="D7" s="6" t="s">
        <v>95</v>
      </c>
      <c r="E7" s="7">
        <v>425.788757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" customFormat="1" ht="18.75" customHeight="1">
      <c r="A8" s="6"/>
      <c r="B8" s="6"/>
      <c r="C8" s="6" t="s">
        <v>96</v>
      </c>
      <c r="D8" s="6" t="s">
        <v>97</v>
      </c>
      <c r="E8" s="7">
        <v>425.788757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8.75" customHeight="1">
      <c r="A9" s="6" t="s">
        <v>166</v>
      </c>
      <c r="B9" s="6" t="s">
        <v>167</v>
      </c>
      <c r="C9" s="6" t="s">
        <v>98</v>
      </c>
      <c r="D9" s="6" t="s">
        <v>99</v>
      </c>
      <c r="E9" s="7">
        <v>230.395764</v>
      </c>
      <c r="F9" s="7">
        <v>230.395764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18.75" customHeight="1">
      <c r="A10" s="6" t="s">
        <v>168</v>
      </c>
      <c r="B10" s="6" t="s">
        <v>169</v>
      </c>
      <c r="C10" s="6" t="s">
        <v>98</v>
      </c>
      <c r="D10" s="6" t="s">
        <v>99</v>
      </c>
      <c r="E10" s="7">
        <v>188.261993</v>
      </c>
      <c r="F10" s="7">
        <v>188.261993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" customFormat="1" ht="18.75" customHeight="1">
      <c r="A11" s="6" t="s">
        <v>170</v>
      </c>
      <c r="B11" s="6" t="s">
        <v>171</v>
      </c>
      <c r="C11" s="6" t="s">
        <v>98</v>
      </c>
      <c r="D11" s="6" t="s">
        <v>99</v>
      </c>
      <c r="E11" s="7">
        <v>7.131</v>
      </c>
      <c r="F11" s="7">
        <v>7.131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172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</row>
    <row r="2" spans="1:12" s="1" customFormat="1" ht="13.5" customHeight="1">
      <c r="A2" s="8" t="s">
        <v>173</v>
      </c>
      <c r="H2" s="17"/>
      <c r="L2" s="8" t="s">
        <v>2</v>
      </c>
    </row>
    <row r="3" spans="1:12" s="1" customFormat="1" ht="18.75" customHeight="1">
      <c r="A3" s="11" t="s">
        <v>3</v>
      </c>
      <c r="B3" s="11"/>
      <c r="C3" s="11" t="s">
        <v>4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9" t="s">
        <v>5</v>
      </c>
      <c r="B4" s="9" t="s">
        <v>6</v>
      </c>
      <c r="C4" s="9" t="s">
        <v>7</v>
      </c>
      <c r="D4" s="9" t="s">
        <v>93</v>
      </c>
      <c r="E4" s="9" t="s">
        <v>90</v>
      </c>
      <c r="F4" s="9" t="s">
        <v>91</v>
      </c>
      <c r="G4" s="9" t="s">
        <v>174</v>
      </c>
      <c r="H4" s="11" t="s">
        <v>5</v>
      </c>
      <c r="I4" s="9" t="s">
        <v>93</v>
      </c>
      <c r="J4" s="9" t="s">
        <v>90</v>
      </c>
      <c r="K4" s="9" t="s">
        <v>91</v>
      </c>
      <c r="L4" s="9" t="s">
        <v>174</v>
      </c>
    </row>
    <row r="5" spans="1:12" s="1" customFormat="1" ht="18.75" customHeight="1">
      <c r="A5" s="18" t="s">
        <v>8</v>
      </c>
      <c r="B5" s="7">
        <v>425.788757</v>
      </c>
      <c r="C5" s="18" t="s">
        <v>9</v>
      </c>
      <c r="D5" s="19">
        <f aca="true" t="shared" si="0" ref="D5:D30">E5+F5+G5</f>
        <v>362.36969</v>
      </c>
      <c r="E5" s="20">
        <v>362.36969</v>
      </c>
      <c r="F5" s="19"/>
      <c r="G5" s="19"/>
      <c r="H5" s="21" t="s">
        <v>10</v>
      </c>
      <c r="I5" s="19">
        <f>I6+I9+I12</f>
        <v>425.788757</v>
      </c>
      <c r="J5" s="19">
        <f>J6+J9+J12</f>
        <v>425.788757</v>
      </c>
      <c r="K5" s="19">
        <f>K6+K9+K12</f>
        <v>0</v>
      </c>
      <c r="L5" s="19">
        <f>L6+L9+L12</f>
        <v>0</v>
      </c>
    </row>
    <row r="6" spans="1:12" s="1" customFormat="1" ht="18.75" customHeight="1">
      <c r="A6" s="18" t="s">
        <v>11</v>
      </c>
      <c r="B6" s="7"/>
      <c r="C6" s="18" t="s">
        <v>12</v>
      </c>
      <c r="D6" s="19">
        <f t="shared" si="0"/>
        <v>0</v>
      </c>
      <c r="E6" s="19"/>
      <c r="F6" s="19"/>
      <c r="G6" s="19"/>
      <c r="H6" s="21" t="s">
        <v>13</v>
      </c>
      <c r="I6" s="19">
        <f aca="true" t="shared" si="1" ref="I6:I14">J6+K6+L6</f>
        <v>237.526764</v>
      </c>
      <c r="J6" s="19">
        <v>237.526764</v>
      </c>
      <c r="K6" s="19"/>
      <c r="L6" s="19"/>
    </row>
    <row r="7" spans="1:12" s="1" customFormat="1" ht="18.75" customHeight="1">
      <c r="A7" s="18" t="s">
        <v>14</v>
      </c>
      <c r="B7" s="7"/>
      <c r="C7" s="18" t="s">
        <v>15</v>
      </c>
      <c r="D7" s="19">
        <f t="shared" si="0"/>
        <v>0</v>
      </c>
      <c r="E7" s="19"/>
      <c r="F7" s="19"/>
      <c r="G7" s="19"/>
      <c r="H7" s="21" t="s">
        <v>175</v>
      </c>
      <c r="I7" s="19">
        <f t="shared" si="1"/>
        <v>230.395764</v>
      </c>
      <c r="J7" s="19">
        <v>230.395764</v>
      </c>
      <c r="K7" s="19"/>
      <c r="L7" s="19"/>
    </row>
    <row r="8" spans="1:12" s="1" customFormat="1" ht="18.75" customHeight="1">
      <c r="A8" s="22"/>
      <c r="B8" s="23"/>
      <c r="C8" s="18" t="s">
        <v>18</v>
      </c>
      <c r="D8" s="19">
        <f t="shared" si="0"/>
        <v>0</v>
      </c>
      <c r="E8" s="19"/>
      <c r="F8" s="19"/>
      <c r="G8" s="19"/>
      <c r="H8" s="21" t="s">
        <v>176</v>
      </c>
      <c r="I8" s="19">
        <f t="shared" si="1"/>
        <v>7.131</v>
      </c>
      <c r="J8" s="19">
        <v>7.131</v>
      </c>
      <c r="K8" s="19"/>
      <c r="L8" s="19"/>
    </row>
    <row r="9" spans="1:12" s="1" customFormat="1" ht="18.75" customHeight="1">
      <c r="A9" s="22"/>
      <c r="B9" s="23"/>
      <c r="C9" s="18" t="s">
        <v>21</v>
      </c>
      <c r="D9" s="19">
        <f t="shared" si="0"/>
        <v>0</v>
      </c>
      <c r="E9" s="19"/>
      <c r="F9" s="19"/>
      <c r="G9" s="19"/>
      <c r="H9" s="21" t="s">
        <v>22</v>
      </c>
      <c r="I9" s="19">
        <f t="shared" si="1"/>
        <v>40.761993</v>
      </c>
      <c r="J9" s="19">
        <v>40.761993</v>
      </c>
      <c r="K9" s="19"/>
      <c r="L9" s="19"/>
    </row>
    <row r="10" spans="1:12" s="1" customFormat="1" ht="18.75" customHeight="1">
      <c r="A10" s="22"/>
      <c r="B10" s="23"/>
      <c r="C10" s="18" t="s">
        <v>24</v>
      </c>
      <c r="D10" s="19">
        <f t="shared" si="0"/>
        <v>26.029283</v>
      </c>
      <c r="E10" s="19">
        <v>26.029283</v>
      </c>
      <c r="F10" s="19"/>
      <c r="G10" s="19"/>
      <c r="H10" s="21" t="s">
        <v>177</v>
      </c>
      <c r="I10" s="19">
        <f t="shared" si="1"/>
        <v>40.761993</v>
      </c>
      <c r="J10" s="19">
        <v>40.761993</v>
      </c>
      <c r="K10" s="19"/>
      <c r="L10" s="19"/>
    </row>
    <row r="11" spans="1:12" s="1" customFormat="1" ht="18.75" customHeight="1">
      <c r="A11" s="22"/>
      <c r="B11" s="23"/>
      <c r="C11" s="18" t="s">
        <v>27</v>
      </c>
      <c r="D11" s="19">
        <f t="shared" si="0"/>
        <v>16.43602</v>
      </c>
      <c r="E11" s="19">
        <v>16.43602</v>
      </c>
      <c r="F11" s="19"/>
      <c r="G11" s="19"/>
      <c r="H11" s="21" t="s">
        <v>178</v>
      </c>
      <c r="I11" s="19">
        <f t="shared" si="1"/>
        <v>0</v>
      </c>
      <c r="J11" s="19"/>
      <c r="K11" s="19"/>
      <c r="L11" s="19"/>
    </row>
    <row r="12" spans="1:12" s="1" customFormat="1" ht="18.75" customHeight="1">
      <c r="A12" s="22"/>
      <c r="B12" s="23"/>
      <c r="C12" s="18" t="s">
        <v>30</v>
      </c>
      <c r="D12" s="19">
        <f t="shared" si="0"/>
        <v>0</v>
      </c>
      <c r="E12" s="19"/>
      <c r="F12" s="19"/>
      <c r="G12" s="19"/>
      <c r="H12" s="21" t="s">
        <v>31</v>
      </c>
      <c r="I12" s="19">
        <f t="shared" si="1"/>
        <v>147.5</v>
      </c>
      <c r="J12" s="19">
        <v>147.5</v>
      </c>
      <c r="K12" s="19"/>
      <c r="L12" s="19"/>
    </row>
    <row r="13" spans="1:12" s="1" customFormat="1" ht="18.75" customHeight="1">
      <c r="A13" s="22"/>
      <c r="B13" s="23"/>
      <c r="C13" s="18" t="s">
        <v>33</v>
      </c>
      <c r="D13" s="19">
        <f t="shared" si="0"/>
        <v>0</v>
      </c>
      <c r="E13" s="19"/>
      <c r="F13" s="19"/>
      <c r="G13" s="19"/>
      <c r="H13" s="21" t="s">
        <v>179</v>
      </c>
      <c r="I13" s="19">
        <f t="shared" si="1"/>
        <v>147.5</v>
      </c>
      <c r="J13" s="19">
        <v>147.5</v>
      </c>
      <c r="K13" s="19"/>
      <c r="L13" s="19"/>
    </row>
    <row r="14" spans="1:12" s="1" customFormat="1" ht="18.75" customHeight="1">
      <c r="A14" s="22"/>
      <c r="B14" s="23"/>
      <c r="C14" s="18" t="s">
        <v>36</v>
      </c>
      <c r="D14" s="19">
        <f t="shared" si="0"/>
        <v>0</v>
      </c>
      <c r="E14" s="19"/>
      <c r="F14" s="19"/>
      <c r="G14" s="19"/>
      <c r="H14" s="21" t="s">
        <v>180</v>
      </c>
      <c r="I14" s="19">
        <f t="shared" si="1"/>
        <v>0</v>
      </c>
      <c r="J14" s="19"/>
      <c r="K14" s="19"/>
      <c r="L14" s="19"/>
    </row>
    <row r="15" spans="1:12" s="1" customFormat="1" ht="18.75" customHeight="1">
      <c r="A15" s="22"/>
      <c r="B15" s="23"/>
      <c r="C15" s="18" t="s">
        <v>38</v>
      </c>
      <c r="D15" s="19">
        <f t="shared" si="0"/>
        <v>0</v>
      </c>
      <c r="E15" s="19"/>
      <c r="F15" s="19"/>
      <c r="G15" s="19"/>
      <c r="H15" s="24"/>
      <c r="I15" s="19"/>
      <c r="J15" s="25"/>
      <c r="K15" s="25"/>
      <c r="L15" s="25"/>
    </row>
    <row r="16" spans="1:12" s="1" customFormat="1" ht="18.75" customHeight="1">
      <c r="A16" s="22"/>
      <c r="B16" s="23"/>
      <c r="C16" s="18" t="s">
        <v>39</v>
      </c>
      <c r="D16" s="19">
        <f t="shared" si="0"/>
        <v>0</v>
      </c>
      <c r="E16" s="19"/>
      <c r="F16" s="19"/>
      <c r="G16" s="19"/>
      <c r="H16" s="24"/>
      <c r="I16" s="19"/>
      <c r="J16" s="25"/>
      <c r="K16" s="25"/>
      <c r="L16" s="25"/>
    </row>
    <row r="17" spans="1:12" s="1" customFormat="1" ht="18.75" customHeight="1">
      <c r="A17" s="22"/>
      <c r="B17" s="23"/>
      <c r="C17" s="18" t="s">
        <v>40</v>
      </c>
      <c r="D17" s="19">
        <f t="shared" si="0"/>
        <v>0</v>
      </c>
      <c r="E17" s="19"/>
      <c r="F17" s="19"/>
      <c r="G17" s="19"/>
      <c r="H17" s="24"/>
      <c r="I17" s="19"/>
      <c r="J17" s="25"/>
      <c r="K17" s="25"/>
      <c r="L17" s="25"/>
    </row>
    <row r="18" spans="1:12" s="1" customFormat="1" ht="18.75" customHeight="1">
      <c r="A18" s="22"/>
      <c r="B18" s="23"/>
      <c r="C18" s="18" t="s">
        <v>41</v>
      </c>
      <c r="D18" s="19">
        <f t="shared" si="0"/>
        <v>0</v>
      </c>
      <c r="E18" s="19"/>
      <c r="F18" s="19"/>
      <c r="G18" s="19"/>
      <c r="H18" s="21" t="s">
        <v>42</v>
      </c>
      <c r="I18" s="19">
        <f>I19+I20+I21+I22+I23+I24+I25+I26+I27+I28</f>
        <v>425.78875700000003</v>
      </c>
      <c r="J18" s="19">
        <f>J19+J20+J21+J22+J23+J24+J25+J26+J27+J28</f>
        <v>425.78875700000003</v>
      </c>
      <c r="K18" s="19">
        <f>K19+K20+K21+K22+K23+K24+K25+K26+K27+K28</f>
        <v>0</v>
      </c>
      <c r="L18" s="19">
        <f>L19+L20+L21+L22+L23+L24+L25+L26+L27+L28</f>
        <v>0</v>
      </c>
    </row>
    <row r="19" spans="1:12" s="1" customFormat="1" ht="18.75" customHeight="1">
      <c r="A19" s="22"/>
      <c r="B19" s="23"/>
      <c r="C19" s="18" t="s">
        <v>43</v>
      </c>
      <c r="D19" s="19">
        <f t="shared" si="0"/>
        <v>0</v>
      </c>
      <c r="E19" s="19"/>
      <c r="F19" s="19"/>
      <c r="G19" s="19"/>
      <c r="H19" s="21" t="s">
        <v>44</v>
      </c>
      <c r="I19" s="19">
        <f aca="true" t="shared" si="2" ref="I19:I28">J19+K19+L19</f>
        <v>230.395764</v>
      </c>
      <c r="J19" s="19">
        <v>230.395764</v>
      </c>
      <c r="K19" s="19"/>
      <c r="L19" s="19"/>
    </row>
    <row r="20" spans="1:12" s="1" customFormat="1" ht="18.75" customHeight="1">
      <c r="A20" s="22"/>
      <c r="B20" s="23"/>
      <c r="C20" s="18" t="s">
        <v>45</v>
      </c>
      <c r="D20" s="19">
        <f t="shared" si="0"/>
        <v>0</v>
      </c>
      <c r="E20" s="19"/>
      <c r="F20" s="19"/>
      <c r="G20" s="19"/>
      <c r="H20" s="21" t="s">
        <v>46</v>
      </c>
      <c r="I20" s="19">
        <f t="shared" si="2"/>
        <v>188.261993</v>
      </c>
      <c r="J20" s="19">
        <v>188.261993</v>
      </c>
      <c r="K20" s="19"/>
      <c r="L20" s="19"/>
    </row>
    <row r="21" spans="1:12" s="1" customFormat="1" ht="18.75" customHeight="1">
      <c r="A21" s="22"/>
      <c r="B21" s="23"/>
      <c r="C21" s="18" t="s">
        <v>47</v>
      </c>
      <c r="D21" s="19">
        <f t="shared" si="0"/>
        <v>20.953764</v>
      </c>
      <c r="E21" s="19">
        <v>20.953764</v>
      </c>
      <c r="F21" s="19"/>
      <c r="G21" s="19"/>
      <c r="H21" s="21" t="s">
        <v>48</v>
      </c>
      <c r="I21" s="19">
        <f t="shared" si="2"/>
        <v>7.131</v>
      </c>
      <c r="J21" s="19">
        <v>7.131</v>
      </c>
      <c r="K21" s="19"/>
      <c r="L21" s="19"/>
    </row>
    <row r="22" spans="1:12" s="1" customFormat="1" ht="18.75" customHeight="1">
      <c r="A22" s="22"/>
      <c r="B22" s="23"/>
      <c r="C22" s="18" t="s">
        <v>49</v>
      </c>
      <c r="D22" s="19">
        <f t="shared" si="0"/>
        <v>0</v>
      </c>
      <c r="E22" s="19"/>
      <c r="F22" s="19"/>
      <c r="G22" s="19"/>
      <c r="H22" s="21" t="s">
        <v>50</v>
      </c>
      <c r="I22" s="19">
        <f t="shared" si="2"/>
        <v>0</v>
      </c>
      <c r="J22" s="19"/>
      <c r="K22" s="19"/>
      <c r="L22" s="19"/>
    </row>
    <row r="23" spans="1:12" s="1" customFormat="1" ht="18.75" customHeight="1">
      <c r="A23" s="22"/>
      <c r="B23" s="23"/>
      <c r="C23" s="18" t="s">
        <v>51</v>
      </c>
      <c r="D23" s="19">
        <f t="shared" si="0"/>
        <v>0</v>
      </c>
      <c r="E23" s="19"/>
      <c r="F23" s="19"/>
      <c r="G23" s="19"/>
      <c r="H23" s="21" t="s">
        <v>52</v>
      </c>
      <c r="I23" s="19">
        <f t="shared" si="2"/>
        <v>0</v>
      </c>
      <c r="J23" s="19"/>
      <c r="K23" s="19"/>
      <c r="L23" s="19"/>
    </row>
    <row r="24" spans="1:12" s="1" customFormat="1" ht="18.75" customHeight="1">
      <c r="A24" s="22"/>
      <c r="B24" s="23"/>
      <c r="C24" s="18" t="s">
        <v>53</v>
      </c>
      <c r="D24" s="19">
        <f t="shared" si="0"/>
        <v>0</v>
      </c>
      <c r="E24" s="19"/>
      <c r="F24" s="19"/>
      <c r="G24" s="19"/>
      <c r="H24" s="21" t="s">
        <v>54</v>
      </c>
      <c r="I24" s="19">
        <f t="shared" si="2"/>
        <v>0</v>
      </c>
      <c r="J24" s="19"/>
      <c r="K24" s="19"/>
      <c r="L24" s="19"/>
    </row>
    <row r="25" spans="1:12" s="1" customFormat="1" ht="18.75" customHeight="1">
      <c r="A25" s="22"/>
      <c r="B25" s="23"/>
      <c r="C25" s="18" t="s">
        <v>55</v>
      </c>
      <c r="D25" s="19">
        <f t="shared" si="0"/>
        <v>0</v>
      </c>
      <c r="E25" s="19"/>
      <c r="F25" s="19"/>
      <c r="G25" s="19"/>
      <c r="H25" s="21" t="s">
        <v>56</v>
      </c>
      <c r="I25" s="19">
        <f t="shared" si="2"/>
        <v>0</v>
      </c>
      <c r="J25" s="19"/>
      <c r="K25" s="19"/>
      <c r="L25" s="19"/>
    </row>
    <row r="26" spans="1:12" s="1" customFormat="1" ht="18.75" customHeight="1">
      <c r="A26" s="22"/>
      <c r="B26" s="23"/>
      <c r="C26" s="18" t="s">
        <v>57</v>
      </c>
      <c r="D26" s="19">
        <f t="shared" si="0"/>
        <v>0</v>
      </c>
      <c r="E26" s="19"/>
      <c r="F26" s="19"/>
      <c r="G26" s="19"/>
      <c r="H26" s="21" t="s">
        <v>58</v>
      </c>
      <c r="I26" s="19">
        <f t="shared" si="2"/>
        <v>0</v>
      </c>
      <c r="J26" s="19"/>
      <c r="K26" s="19"/>
      <c r="L26" s="19"/>
    </row>
    <row r="27" spans="1:12" s="1" customFormat="1" ht="18.75" customHeight="1">
      <c r="A27" s="22"/>
      <c r="B27" s="23"/>
      <c r="C27" s="18" t="s">
        <v>59</v>
      </c>
      <c r="D27" s="19">
        <f t="shared" si="0"/>
        <v>0</v>
      </c>
      <c r="E27" s="19"/>
      <c r="F27" s="19"/>
      <c r="G27" s="19"/>
      <c r="H27" s="21" t="s">
        <v>60</v>
      </c>
      <c r="I27" s="19">
        <f t="shared" si="2"/>
        <v>0</v>
      </c>
      <c r="J27" s="19"/>
      <c r="K27" s="19"/>
      <c r="L27" s="19"/>
    </row>
    <row r="28" spans="1:12" s="1" customFormat="1" ht="18.75" customHeight="1">
      <c r="A28" s="22"/>
      <c r="B28" s="23"/>
      <c r="C28" s="18" t="s">
        <v>61</v>
      </c>
      <c r="D28" s="19">
        <f t="shared" si="0"/>
        <v>0</v>
      </c>
      <c r="E28" s="19"/>
      <c r="F28" s="19"/>
      <c r="G28" s="19"/>
      <c r="H28" s="21" t="s">
        <v>62</v>
      </c>
      <c r="I28" s="19">
        <f t="shared" si="2"/>
        <v>0</v>
      </c>
      <c r="J28" s="19"/>
      <c r="K28" s="19"/>
      <c r="L28" s="19"/>
    </row>
    <row r="29" spans="1:12" s="1" customFormat="1" ht="18.75" customHeight="1">
      <c r="A29" s="22"/>
      <c r="B29" s="23"/>
      <c r="C29" s="18" t="s">
        <v>63</v>
      </c>
      <c r="D29" s="19">
        <f t="shared" si="0"/>
        <v>0</v>
      </c>
      <c r="E29" s="19"/>
      <c r="F29" s="19"/>
      <c r="G29" s="19"/>
      <c r="H29" s="24"/>
      <c r="I29" s="25"/>
      <c r="J29" s="25"/>
      <c r="K29" s="25"/>
      <c r="L29" s="25"/>
    </row>
    <row r="30" spans="1:12" s="1" customFormat="1" ht="18.75" customHeight="1">
      <c r="A30" s="22"/>
      <c r="B30" s="23"/>
      <c r="C30" s="18" t="s">
        <v>64</v>
      </c>
      <c r="D30" s="19">
        <f t="shared" si="0"/>
        <v>0</v>
      </c>
      <c r="E30" s="19"/>
      <c r="F30" s="19"/>
      <c r="G30" s="19"/>
      <c r="H30" s="24"/>
      <c r="I30" s="25"/>
      <c r="J30" s="25"/>
      <c r="K30" s="25"/>
      <c r="L30" s="25"/>
    </row>
    <row r="31" spans="1:12" s="1" customFormat="1" ht="18.75" customHeight="1">
      <c r="A31" s="22"/>
      <c r="B31" s="23"/>
      <c r="C31" s="22"/>
      <c r="D31" s="19"/>
      <c r="E31" s="25"/>
      <c r="F31" s="25"/>
      <c r="G31" s="25"/>
      <c r="H31" s="24"/>
      <c r="I31" s="25"/>
      <c r="J31" s="25"/>
      <c r="K31" s="25"/>
      <c r="L31" s="25"/>
    </row>
    <row r="32" spans="1:12" s="1" customFormat="1" ht="18.75" customHeight="1">
      <c r="A32" s="18" t="s">
        <v>65</v>
      </c>
      <c r="B32" s="7">
        <f>B6+B7+B5</f>
        <v>425.788757</v>
      </c>
      <c r="C32" s="18" t="s">
        <v>66</v>
      </c>
      <c r="D32" s="19">
        <f>D5+D6+D7+D8+D9+D10+D11+D12+D13+D14+D15+D16+D17+D18+D19+D20+D21+D22+D23+D24+D25+D26+D27+D28+D29+D30</f>
        <v>425.788757</v>
      </c>
      <c r="E32" s="19">
        <f>E5+E6+E7+E8+E9+E10+E11+E12+E13+E14+E15+E16+E17+E18+E19+E20+E21+E22+E23+E24+E25+E26+E27+E28+E29+E30</f>
        <v>425.788757</v>
      </c>
      <c r="F32" s="19">
        <f>F5+F6+F7+F8+F9+F10+F11+F12+F13+F14+F15+F16+F17+F18+F19+F20+F21+F22+F23+F24+F25+F26+F27+F28+F29+F30</f>
        <v>0</v>
      </c>
      <c r="G32" s="19">
        <f>G5+G6+G7+G8+G9+G10+G11+G12+G13+G14+G15+G16+G17+G18+G19+G20+G21+G22+G23+G24+G25+G26+G27+G28+G29+G30</f>
        <v>0</v>
      </c>
      <c r="H32" s="21" t="s">
        <v>66</v>
      </c>
      <c r="I32" s="19">
        <f>I19+I20+I21+I22+I23+I24+I25+I26+I27+I28</f>
        <v>425.78875700000003</v>
      </c>
      <c r="J32" s="19">
        <f>J19+J20+J21+J22+J23+J24+J25+J26+J27+J28</f>
        <v>425.78875700000003</v>
      </c>
      <c r="K32" s="19">
        <f>K19+K20+K21+K22+K23+K24+K25+K26+K27+K28</f>
        <v>0</v>
      </c>
      <c r="L32" s="19">
        <f>L19+L20+L21+L22+L23+L24+L25+L26+L27+L28</f>
        <v>0</v>
      </c>
    </row>
    <row r="33" spans="1:12" s="1" customFormat="1" ht="18.75" customHeight="1">
      <c r="A33" s="22"/>
      <c r="B33" s="23"/>
      <c r="C33" s="22"/>
      <c r="D33" s="19"/>
      <c r="E33" s="25"/>
      <c r="F33" s="25"/>
      <c r="G33" s="25"/>
      <c r="H33" s="24"/>
      <c r="I33" s="25"/>
      <c r="J33" s="25"/>
      <c r="K33" s="25"/>
      <c r="L33" s="25"/>
    </row>
    <row r="34" spans="1:12" s="1" customFormat="1" ht="18.75" customHeight="1">
      <c r="A34" s="18" t="s">
        <v>181</v>
      </c>
      <c r="B34" s="7"/>
      <c r="C34" s="18" t="s">
        <v>68</v>
      </c>
      <c r="D34" s="19">
        <f>B39-D32</f>
        <v>0</v>
      </c>
      <c r="E34" s="19">
        <f>B5+B35-E32</f>
        <v>0</v>
      </c>
      <c r="F34" s="19">
        <f>B6+B36-F32</f>
        <v>0</v>
      </c>
      <c r="G34" s="19">
        <f>B7+B37-G32</f>
        <v>0</v>
      </c>
      <c r="H34" s="21" t="s">
        <v>68</v>
      </c>
      <c r="I34" s="19">
        <f>B39-I32</f>
        <v>0</v>
      </c>
      <c r="J34" s="19">
        <f>B5+B35-J32</f>
        <v>0</v>
      </c>
      <c r="K34" s="19">
        <f>B6+B36-K32</f>
        <v>0</v>
      </c>
      <c r="L34" s="19">
        <f>B7+B37-L32</f>
        <v>0</v>
      </c>
    </row>
    <row r="35" spans="1:12" s="1" customFormat="1" ht="18.75" customHeight="1">
      <c r="A35" s="18" t="s">
        <v>182</v>
      </c>
      <c r="B35" s="7"/>
      <c r="C35" s="22"/>
      <c r="D35" s="25"/>
      <c r="E35" s="25"/>
      <c r="F35" s="25"/>
      <c r="G35" s="25"/>
      <c r="H35" s="24"/>
      <c r="I35" s="25"/>
      <c r="J35" s="25"/>
      <c r="K35" s="25"/>
      <c r="L35" s="25"/>
    </row>
    <row r="36" spans="1:12" s="1" customFormat="1" ht="18.75" customHeight="1">
      <c r="A36" s="18" t="s">
        <v>183</v>
      </c>
      <c r="B36" s="7"/>
      <c r="C36" s="22"/>
      <c r="D36" s="25"/>
      <c r="E36" s="25"/>
      <c r="F36" s="25"/>
      <c r="G36" s="25"/>
      <c r="H36" s="24"/>
      <c r="I36" s="25"/>
      <c r="J36" s="25"/>
      <c r="K36" s="25"/>
      <c r="L36" s="25"/>
    </row>
    <row r="37" spans="1:12" s="1" customFormat="1" ht="18.75" customHeight="1">
      <c r="A37" s="18" t="s">
        <v>184</v>
      </c>
      <c r="B37" s="7"/>
      <c r="C37" s="22"/>
      <c r="D37" s="25"/>
      <c r="E37" s="25"/>
      <c r="F37" s="25"/>
      <c r="G37" s="25"/>
      <c r="H37" s="24"/>
      <c r="I37" s="25"/>
      <c r="J37" s="25"/>
      <c r="K37" s="25"/>
      <c r="L37" s="25"/>
    </row>
    <row r="38" spans="1:12" s="1" customFormat="1" ht="18.75" customHeight="1">
      <c r="A38" s="22"/>
      <c r="B38" s="23"/>
      <c r="C38" s="22"/>
      <c r="D38" s="25"/>
      <c r="E38" s="25"/>
      <c r="F38" s="25"/>
      <c r="G38" s="25"/>
      <c r="H38" s="24"/>
      <c r="I38" s="25"/>
      <c r="J38" s="25"/>
      <c r="K38" s="25"/>
      <c r="L38" s="25"/>
    </row>
    <row r="39" spans="1:12" s="1" customFormat="1" ht="18.75" customHeight="1">
      <c r="A39" s="18" t="s">
        <v>72</v>
      </c>
      <c r="B39" s="7">
        <f>B32+B34</f>
        <v>425.788757</v>
      </c>
      <c r="C39" s="18" t="s">
        <v>73</v>
      </c>
      <c r="D39" s="19">
        <f>B39</f>
        <v>425.788757</v>
      </c>
      <c r="E39" s="19">
        <f>B5+B35</f>
        <v>425.788757</v>
      </c>
      <c r="F39" s="19">
        <f>B6+B36</f>
        <v>0</v>
      </c>
      <c r="G39" s="19">
        <f>B7+B37</f>
        <v>0</v>
      </c>
      <c r="H39" s="21" t="s">
        <v>73</v>
      </c>
      <c r="I39" s="19">
        <f>B39</f>
        <v>425.788757</v>
      </c>
      <c r="J39" s="19">
        <f>B5+B35</f>
        <v>425.788757</v>
      </c>
      <c r="K39" s="19">
        <f>B6+B36</f>
        <v>0</v>
      </c>
      <c r="L39" s="19">
        <f>B7+B37</f>
        <v>0</v>
      </c>
    </row>
    <row r="40" s="1" customFormat="1" ht="15"/>
    <row r="41" spans="1:8" s="1" customFormat="1" ht="13.5" customHeight="1">
      <c r="A41" s="8"/>
      <c r="C41" s="8"/>
      <c r="H41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185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186</v>
      </c>
      <c r="I2" s="1" t="s">
        <v>2</v>
      </c>
    </row>
    <row r="3" spans="1:9" s="1" customFormat="1" ht="45" customHeight="1">
      <c r="A3" s="4" t="s">
        <v>102</v>
      </c>
      <c r="B3" s="4" t="s">
        <v>187</v>
      </c>
      <c r="C3" s="4" t="s">
        <v>77</v>
      </c>
      <c r="D3" s="4" t="s">
        <v>78</v>
      </c>
      <c r="E3" s="4" t="s">
        <v>79</v>
      </c>
      <c r="F3" s="4" t="s">
        <v>104</v>
      </c>
      <c r="G3" s="4" t="s">
        <v>105</v>
      </c>
      <c r="H3" s="4"/>
      <c r="I3" s="4" t="s">
        <v>106</v>
      </c>
    </row>
    <row r="4" spans="1:9" s="1" customFormat="1" ht="30" customHeight="1">
      <c r="A4" s="4"/>
      <c r="B4" s="4"/>
      <c r="C4" s="4"/>
      <c r="D4" s="4"/>
      <c r="E4" s="4"/>
      <c r="F4" s="4"/>
      <c r="G4" s="13" t="s">
        <v>107</v>
      </c>
      <c r="H4" s="13" t="s">
        <v>108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 t="s">
        <v>93</v>
      </c>
      <c r="B6" s="6"/>
      <c r="C6" s="6"/>
      <c r="D6" s="6"/>
      <c r="E6" s="7">
        <v>425.788757</v>
      </c>
      <c r="F6" s="7">
        <v>237.526764</v>
      </c>
      <c r="G6" s="7">
        <v>40.761993</v>
      </c>
      <c r="H6" s="7"/>
      <c r="I6" s="7">
        <v>147.5</v>
      </c>
    </row>
    <row r="7" spans="1:9" s="1" customFormat="1" ht="19.5" customHeight="1">
      <c r="A7" s="6" t="s">
        <v>109</v>
      </c>
      <c r="B7" s="6"/>
      <c r="C7" s="6"/>
      <c r="D7" s="6"/>
      <c r="E7" s="7">
        <v>147.5</v>
      </c>
      <c r="F7" s="7"/>
      <c r="G7" s="7"/>
      <c r="H7" s="7"/>
      <c r="I7" s="7">
        <v>147.5</v>
      </c>
    </row>
    <row r="8" spans="1:9" s="1" customFormat="1" ht="19.5" customHeight="1">
      <c r="A8" s="6" t="s">
        <v>188</v>
      </c>
      <c r="B8" s="6" t="s">
        <v>110</v>
      </c>
      <c r="C8" s="6" t="s">
        <v>189</v>
      </c>
      <c r="D8" s="6" t="s">
        <v>190</v>
      </c>
      <c r="E8" s="7">
        <v>147.5</v>
      </c>
      <c r="F8" s="7"/>
      <c r="G8" s="7"/>
      <c r="H8" s="7"/>
      <c r="I8" s="7">
        <v>147.5</v>
      </c>
    </row>
    <row r="9" spans="1:9" s="1" customFormat="1" ht="19.5" customHeight="1">
      <c r="A9" s="6" t="s">
        <v>111</v>
      </c>
      <c r="B9" s="6"/>
      <c r="C9" s="6"/>
      <c r="D9" s="6"/>
      <c r="E9" s="7">
        <v>214.86969</v>
      </c>
      <c r="F9" s="7">
        <v>174.616028</v>
      </c>
      <c r="G9" s="7">
        <v>40.253662</v>
      </c>
      <c r="H9" s="7"/>
      <c r="I9" s="7"/>
    </row>
    <row r="10" spans="1:9" s="1" customFormat="1" ht="19.5" customHeight="1">
      <c r="A10" s="6" t="s">
        <v>191</v>
      </c>
      <c r="B10" s="6" t="s">
        <v>112</v>
      </c>
      <c r="C10" s="6" t="s">
        <v>189</v>
      </c>
      <c r="D10" s="6" t="s">
        <v>190</v>
      </c>
      <c r="E10" s="7">
        <v>214.86969</v>
      </c>
      <c r="F10" s="7">
        <v>174.616028</v>
      </c>
      <c r="G10" s="7">
        <v>40.253662</v>
      </c>
      <c r="H10" s="7"/>
      <c r="I10" s="7"/>
    </row>
    <row r="11" spans="1:9" s="1" customFormat="1" ht="19.5" customHeight="1">
      <c r="A11" s="6" t="s">
        <v>113</v>
      </c>
      <c r="B11" s="6"/>
      <c r="C11" s="6"/>
      <c r="D11" s="6"/>
      <c r="E11" s="7">
        <v>7.639331</v>
      </c>
      <c r="F11" s="7">
        <v>7.131</v>
      </c>
      <c r="G11" s="7">
        <v>0.508331</v>
      </c>
      <c r="H11" s="7"/>
      <c r="I11" s="7"/>
    </row>
    <row r="12" spans="1:9" s="1" customFormat="1" ht="19.5" customHeight="1">
      <c r="A12" s="6" t="s">
        <v>192</v>
      </c>
      <c r="B12" s="6" t="s">
        <v>114</v>
      </c>
      <c r="C12" s="6" t="s">
        <v>189</v>
      </c>
      <c r="D12" s="6" t="s">
        <v>190</v>
      </c>
      <c r="E12" s="7">
        <v>7.639331</v>
      </c>
      <c r="F12" s="7">
        <v>7.131</v>
      </c>
      <c r="G12" s="7">
        <v>0.508331</v>
      </c>
      <c r="H12" s="7"/>
      <c r="I12" s="7"/>
    </row>
    <row r="13" spans="1:9" s="1" customFormat="1" ht="19.5" customHeight="1">
      <c r="A13" s="6" t="s">
        <v>115</v>
      </c>
      <c r="B13" s="6"/>
      <c r="C13" s="6"/>
      <c r="D13" s="6"/>
      <c r="E13" s="7">
        <v>18.389952</v>
      </c>
      <c r="F13" s="7">
        <v>18.389952</v>
      </c>
      <c r="G13" s="7"/>
      <c r="H13" s="7"/>
      <c r="I13" s="7"/>
    </row>
    <row r="14" spans="1:9" s="1" customFormat="1" ht="19.5" customHeight="1">
      <c r="A14" s="6" t="s">
        <v>193</v>
      </c>
      <c r="B14" s="6" t="s">
        <v>116</v>
      </c>
      <c r="C14" s="6" t="s">
        <v>189</v>
      </c>
      <c r="D14" s="6" t="s">
        <v>190</v>
      </c>
      <c r="E14" s="7">
        <v>18.389952</v>
      </c>
      <c r="F14" s="7">
        <v>18.389952</v>
      </c>
      <c r="G14" s="7"/>
      <c r="H14" s="7"/>
      <c r="I14" s="7"/>
    </row>
    <row r="15" spans="1:9" s="1" customFormat="1" ht="19.5" customHeight="1">
      <c r="A15" s="6" t="s">
        <v>117</v>
      </c>
      <c r="B15" s="6"/>
      <c r="C15" s="6"/>
      <c r="D15" s="6"/>
      <c r="E15" s="7">
        <v>10.68916</v>
      </c>
      <c r="F15" s="7">
        <v>10.68916</v>
      </c>
      <c r="G15" s="7"/>
      <c r="H15" s="7"/>
      <c r="I15" s="7"/>
    </row>
    <row r="16" spans="1:9" s="1" customFormat="1" ht="19.5" customHeight="1">
      <c r="A16" s="6" t="s">
        <v>194</v>
      </c>
      <c r="B16" s="6" t="s">
        <v>118</v>
      </c>
      <c r="C16" s="6" t="s">
        <v>189</v>
      </c>
      <c r="D16" s="6" t="s">
        <v>190</v>
      </c>
      <c r="E16" s="7">
        <v>10.68916</v>
      </c>
      <c r="F16" s="7">
        <v>10.68916</v>
      </c>
      <c r="G16" s="7"/>
      <c r="H16" s="7"/>
      <c r="I16" s="7"/>
    </row>
    <row r="17" spans="1:9" s="1" customFormat="1" ht="19.5" customHeight="1">
      <c r="A17" s="6" t="s">
        <v>119</v>
      </c>
      <c r="B17" s="6"/>
      <c r="C17" s="6"/>
      <c r="D17" s="6"/>
      <c r="E17" s="7">
        <v>5.74686</v>
      </c>
      <c r="F17" s="7">
        <v>5.74686</v>
      </c>
      <c r="G17" s="7"/>
      <c r="H17" s="7"/>
      <c r="I17" s="7"/>
    </row>
    <row r="18" spans="1:9" s="1" customFormat="1" ht="19.5" customHeight="1">
      <c r="A18" s="6" t="s">
        <v>195</v>
      </c>
      <c r="B18" s="6" t="s">
        <v>120</v>
      </c>
      <c r="C18" s="6" t="s">
        <v>189</v>
      </c>
      <c r="D18" s="6" t="s">
        <v>190</v>
      </c>
      <c r="E18" s="7">
        <v>5.74686</v>
      </c>
      <c r="F18" s="7">
        <v>5.74686</v>
      </c>
      <c r="G18" s="7"/>
      <c r="H18" s="7"/>
      <c r="I18" s="7"/>
    </row>
    <row r="19" spans="1:9" s="1" customFormat="1" ht="19.5" customHeight="1">
      <c r="A19" s="6" t="s">
        <v>121</v>
      </c>
      <c r="B19" s="6"/>
      <c r="C19" s="6"/>
      <c r="D19" s="6"/>
      <c r="E19" s="7">
        <v>20.953764</v>
      </c>
      <c r="F19" s="7">
        <v>20.953764</v>
      </c>
      <c r="G19" s="7"/>
      <c r="H19" s="7"/>
      <c r="I19" s="7"/>
    </row>
    <row r="20" spans="1:9" s="1" customFormat="1" ht="19.5" customHeight="1">
      <c r="A20" s="6" t="s">
        <v>196</v>
      </c>
      <c r="B20" s="6" t="s">
        <v>122</v>
      </c>
      <c r="C20" s="6" t="s">
        <v>189</v>
      </c>
      <c r="D20" s="6" t="s">
        <v>190</v>
      </c>
      <c r="E20" s="7">
        <v>20.953764</v>
      </c>
      <c r="F20" s="7">
        <v>20.953764</v>
      </c>
      <c r="G20" s="7"/>
      <c r="H20" s="7"/>
      <c r="I2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197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198</v>
      </c>
      <c r="G2" s="1" t="s">
        <v>2</v>
      </c>
    </row>
    <row r="3" spans="1:7" s="1" customFormat="1" ht="21.75" customHeight="1">
      <c r="A3" s="4" t="s">
        <v>125</v>
      </c>
      <c r="B3" s="4" t="s">
        <v>126</v>
      </c>
      <c r="C3" s="4" t="s">
        <v>77</v>
      </c>
      <c r="D3" s="4" t="s">
        <v>78</v>
      </c>
      <c r="E3" s="4" t="s">
        <v>199</v>
      </c>
      <c r="F3" s="13"/>
      <c r="G3" s="13"/>
    </row>
    <row r="4" spans="1:7" s="1" customFormat="1" ht="29.25" customHeight="1">
      <c r="A4" s="13"/>
      <c r="B4" s="13"/>
      <c r="C4" s="13"/>
      <c r="D4" s="13"/>
      <c r="E4" s="13" t="s">
        <v>200</v>
      </c>
      <c r="F4" s="13" t="s">
        <v>104</v>
      </c>
      <c r="G4" s="13" t="s">
        <v>107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93</v>
      </c>
      <c r="E6" s="7">
        <v>278.288757</v>
      </c>
      <c r="F6" s="7">
        <v>237.526764</v>
      </c>
      <c r="G6" s="7">
        <v>40.761993</v>
      </c>
    </row>
    <row r="7" spans="1:7" s="1" customFormat="1" ht="22.5" customHeight="1">
      <c r="A7" s="6"/>
      <c r="B7" s="6"/>
      <c r="C7" s="6" t="s">
        <v>94</v>
      </c>
      <c r="D7" s="6" t="s">
        <v>95</v>
      </c>
      <c r="E7" s="7">
        <v>278.288757</v>
      </c>
      <c r="F7" s="7">
        <v>237.526764</v>
      </c>
      <c r="G7" s="7">
        <v>40.761993</v>
      </c>
    </row>
    <row r="8" spans="1:7" s="1" customFormat="1" ht="22.5" customHeight="1">
      <c r="A8" s="6"/>
      <c r="B8" s="6"/>
      <c r="C8" s="6" t="s">
        <v>96</v>
      </c>
      <c r="D8" s="6" t="s">
        <v>97</v>
      </c>
      <c r="E8" s="7">
        <v>278.288757</v>
      </c>
      <c r="F8" s="7">
        <v>237.526764</v>
      </c>
      <c r="G8" s="7">
        <v>40.761993</v>
      </c>
    </row>
    <row r="9" spans="1:7" s="1" customFormat="1" ht="22.5" customHeight="1">
      <c r="A9" s="6" t="s">
        <v>127</v>
      </c>
      <c r="B9" s="6" t="s">
        <v>128</v>
      </c>
      <c r="C9" s="6" t="s">
        <v>98</v>
      </c>
      <c r="D9" s="6" t="s">
        <v>99</v>
      </c>
      <c r="E9" s="7">
        <v>61.373</v>
      </c>
      <c r="F9" s="7">
        <v>61.373</v>
      </c>
      <c r="G9" s="7"/>
    </row>
    <row r="10" spans="1:7" s="1" customFormat="1" ht="22.5" customHeight="1">
      <c r="A10" s="6" t="s">
        <v>129</v>
      </c>
      <c r="B10" s="6" t="s">
        <v>130</v>
      </c>
      <c r="C10" s="6" t="s">
        <v>98</v>
      </c>
      <c r="D10" s="6" t="s">
        <v>99</v>
      </c>
      <c r="E10" s="7">
        <v>29.158928</v>
      </c>
      <c r="F10" s="7">
        <v>29.158928</v>
      </c>
      <c r="G10" s="7"/>
    </row>
    <row r="11" spans="1:7" s="1" customFormat="1" ht="22.5" customHeight="1">
      <c r="A11" s="6" t="s">
        <v>131</v>
      </c>
      <c r="B11" s="6" t="s">
        <v>132</v>
      </c>
      <c r="C11" s="6" t="s">
        <v>98</v>
      </c>
      <c r="D11" s="6" t="s">
        <v>99</v>
      </c>
      <c r="E11" s="7">
        <v>70.1497</v>
      </c>
      <c r="F11" s="7">
        <v>70.1497</v>
      </c>
      <c r="G11" s="7"/>
    </row>
    <row r="12" spans="1:7" s="1" customFormat="1" ht="22.5" customHeight="1">
      <c r="A12" s="6" t="s">
        <v>133</v>
      </c>
      <c r="B12" s="6" t="s">
        <v>134</v>
      </c>
      <c r="C12" s="6" t="s">
        <v>98</v>
      </c>
      <c r="D12" s="6" t="s">
        <v>99</v>
      </c>
      <c r="E12" s="7">
        <v>13.9344</v>
      </c>
      <c r="F12" s="7">
        <v>13.9344</v>
      </c>
      <c r="G12" s="7"/>
    </row>
    <row r="13" spans="1:7" s="1" customFormat="1" ht="22.5" customHeight="1">
      <c r="A13" s="6" t="s">
        <v>135</v>
      </c>
      <c r="B13" s="6" t="s">
        <v>136</v>
      </c>
      <c r="C13" s="6" t="s">
        <v>98</v>
      </c>
      <c r="D13" s="6" t="s">
        <v>99</v>
      </c>
      <c r="E13" s="7">
        <v>18.389952</v>
      </c>
      <c r="F13" s="7">
        <v>18.389952</v>
      </c>
      <c r="G13" s="7"/>
    </row>
    <row r="14" spans="1:7" s="1" customFormat="1" ht="22.5" customHeight="1">
      <c r="A14" s="6" t="s">
        <v>137</v>
      </c>
      <c r="B14" s="6" t="s">
        <v>138</v>
      </c>
      <c r="C14" s="6" t="s">
        <v>98</v>
      </c>
      <c r="D14" s="6" t="s">
        <v>99</v>
      </c>
      <c r="E14" s="7">
        <v>10.68916</v>
      </c>
      <c r="F14" s="7">
        <v>10.68916</v>
      </c>
      <c r="G14" s="7"/>
    </row>
    <row r="15" spans="1:7" s="1" customFormat="1" ht="22.5" customHeight="1">
      <c r="A15" s="6" t="s">
        <v>139</v>
      </c>
      <c r="B15" s="6" t="s">
        <v>140</v>
      </c>
      <c r="C15" s="6" t="s">
        <v>98</v>
      </c>
      <c r="D15" s="6" t="s">
        <v>99</v>
      </c>
      <c r="E15" s="7">
        <v>5.74686</v>
      </c>
      <c r="F15" s="7">
        <v>5.74686</v>
      </c>
      <c r="G15" s="7"/>
    </row>
    <row r="16" spans="1:7" s="1" customFormat="1" ht="22.5" customHeight="1">
      <c r="A16" s="6" t="s">
        <v>141</v>
      </c>
      <c r="B16" s="6" t="s">
        <v>122</v>
      </c>
      <c r="C16" s="6" t="s">
        <v>98</v>
      </c>
      <c r="D16" s="6" t="s">
        <v>99</v>
      </c>
      <c r="E16" s="7">
        <v>20.953764</v>
      </c>
      <c r="F16" s="7">
        <v>20.953764</v>
      </c>
      <c r="G16" s="7"/>
    </row>
    <row r="17" spans="1:7" s="1" customFormat="1" ht="22.5" customHeight="1">
      <c r="A17" s="6" t="s">
        <v>142</v>
      </c>
      <c r="B17" s="6" t="s">
        <v>143</v>
      </c>
      <c r="C17" s="6" t="s">
        <v>98</v>
      </c>
      <c r="D17" s="6" t="s">
        <v>99</v>
      </c>
      <c r="E17" s="7">
        <v>9.97</v>
      </c>
      <c r="F17" s="7"/>
      <c r="G17" s="7">
        <v>9.97</v>
      </c>
    </row>
    <row r="18" spans="1:7" s="1" customFormat="1" ht="22.5" customHeight="1">
      <c r="A18" s="6" t="s">
        <v>146</v>
      </c>
      <c r="B18" s="6" t="s">
        <v>147</v>
      </c>
      <c r="C18" s="6" t="s">
        <v>98</v>
      </c>
      <c r="D18" s="6" t="s">
        <v>99</v>
      </c>
      <c r="E18" s="7">
        <v>0.8</v>
      </c>
      <c r="F18" s="7"/>
      <c r="G18" s="7">
        <v>0.8</v>
      </c>
    </row>
    <row r="19" spans="1:7" s="1" customFormat="1" ht="22.5" customHeight="1">
      <c r="A19" s="6" t="s">
        <v>150</v>
      </c>
      <c r="B19" s="6" t="s">
        <v>151</v>
      </c>
      <c r="C19" s="6" t="s">
        <v>98</v>
      </c>
      <c r="D19" s="6" t="s">
        <v>99</v>
      </c>
      <c r="E19" s="7">
        <v>0.2</v>
      </c>
      <c r="F19" s="7"/>
      <c r="G19" s="7">
        <v>0.2</v>
      </c>
    </row>
    <row r="20" spans="1:7" s="1" customFormat="1" ht="22.5" customHeight="1">
      <c r="A20" s="6" t="s">
        <v>152</v>
      </c>
      <c r="B20" s="6" t="s">
        <v>153</v>
      </c>
      <c r="C20" s="6" t="s">
        <v>98</v>
      </c>
      <c r="D20" s="6" t="s">
        <v>99</v>
      </c>
      <c r="E20" s="7">
        <v>3</v>
      </c>
      <c r="F20" s="7"/>
      <c r="G20" s="7">
        <v>3</v>
      </c>
    </row>
    <row r="21" spans="1:7" s="1" customFormat="1" ht="22.5" customHeight="1">
      <c r="A21" s="6" t="s">
        <v>154</v>
      </c>
      <c r="B21" s="6" t="s">
        <v>155</v>
      </c>
      <c r="C21" s="6" t="s">
        <v>98</v>
      </c>
      <c r="D21" s="6" t="s">
        <v>99</v>
      </c>
      <c r="E21" s="7">
        <v>5.002294</v>
      </c>
      <c r="F21" s="7"/>
      <c r="G21" s="7">
        <v>5.002294</v>
      </c>
    </row>
    <row r="22" spans="1:7" s="1" customFormat="1" ht="22.5" customHeight="1">
      <c r="A22" s="6" t="s">
        <v>156</v>
      </c>
      <c r="B22" s="6" t="s">
        <v>157</v>
      </c>
      <c r="C22" s="6" t="s">
        <v>98</v>
      </c>
      <c r="D22" s="6" t="s">
        <v>99</v>
      </c>
      <c r="E22" s="7">
        <v>10.113699</v>
      </c>
      <c r="F22" s="7"/>
      <c r="G22" s="7">
        <v>10.113699</v>
      </c>
    </row>
    <row r="23" spans="1:7" s="1" customFormat="1" ht="22.5" customHeight="1">
      <c r="A23" s="6" t="s">
        <v>158</v>
      </c>
      <c r="B23" s="6" t="s">
        <v>159</v>
      </c>
      <c r="C23" s="6" t="s">
        <v>98</v>
      </c>
      <c r="D23" s="6" t="s">
        <v>99</v>
      </c>
      <c r="E23" s="7">
        <v>10.176</v>
      </c>
      <c r="F23" s="7"/>
      <c r="G23" s="7">
        <v>10.176</v>
      </c>
    </row>
    <row r="24" spans="1:7" s="1" customFormat="1" ht="22.5" customHeight="1">
      <c r="A24" s="6" t="s">
        <v>160</v>
      </c>
      <c r="B24" s="6" t="s">
        <v>161</v>
      </c>
      <c r="C24" s="6" t="s">
        <v>98</v>
      </c>
      <c r="D24" s="6" t="s">
        <v>99</v>
      </c>
      <c r="E24" s="7">
        <v>1.5</v>
      </c>
      <c r="F24" s="7"/>
      <c r="G24" s="7">
        <v>1.5</v>
      </c>
    </row>
    <row r="25" spans="1:7" s="1" customFormat="1" ht="22.5" customHeight="1">
      <c r="A25" s="6" t="s">
        <v>162</v>
      </c>
      <c r="B25" s="6" t="s">
        <v>163</v>
      </c>
      <c r="C25" s="6" t="s">
        <v>98</v>
      </c>
      <c r="D25" s="6" t="s">
        <v>99</v>
      </c>
      <c r="E25" s="7">
        <v>7.131</v>
      </c>
      <c r="F25" s="7">
        <v>7.131</v>
      </c>
      <c r="G25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14" t="s">
        <v>202</v>
      </c>
      <c r="B2" s="14"/>
      <c r="C2" s="14"/>
      <c r="D2" s="14"/>
      <c r="E2" s="14"/>
      <c r="F2" s="14"/>
      <c r="G2" s="14"/>
      <c r="H2" s="14"/>
      <c r="I2" s="14"/>
      <c r="J2" s="14" t="s">
        <v>2</v>
      </c>
    </row>
    <row r="3" spans="1:10" s="1" customFormat="1" ht="29.25" customHeight="1">
      <c r="A3" s="4" t="s">
        <v>102</v>
      </c>
      <c r="B3" s="4" t="s">
        <v>187</v>
      </c>
      <c r="C3" s="4" t="s">
        <v>77</v>
      </c>
      <c r="D3" s="4" t="s">
        <v>78</v>
      </c>
      <c r="E3" s="4" t="s">
        <v>203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93</v>
      </c>
      <c r="F4" s="4" t="s">
        <v>204</v>
      </c>
      <c r="G4" s="4" t="s">
        <v>205</v>
      </c>
      <c r="H4" s="4"/>
      <c r="I4" s="4"/>
      <c r="J4" s="4" t="s">
        <v>151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200</v>
      </c>
      <c r="H5" s="4" t="s">
        <v>206</v>
      </c>
      <c r="I5" s="4" t="s">
        <v>207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15" t="s">
        <v>93</v>
      </c>
      <c r="E7" s="7">
        <v>0.2</v>
      </c>
      <c r="F7" s="7"/>
      <c r="G7" s="7"/>
      <c r="H7" s="7"/>
      <c r="I7" s="7"/>
      <c r="J7" s="7">
        <v>0.2</v>
      </c>
    </row>
    <row r="8" spans="1:10" s="1" customFormat="1" ht="18.75" customHeight="1">
      <c r="A8" s="6"/>
      <c r="B8" s="6"/>
      <c r="C8" s="6" t="s">
        <v>94</v>
      </c>
      <c r="D8" s="6" t="s">
        <v>95</v>
      </c>
      <c r="E8" s="7">
        <v>0.2</v>
      </c>
      <c r="F8" s="7"/>
      <c r="G8" s="7"/>
      <c r="H8" s="7"/>
      <c r="I8" s="7"/>
      <c r="J8" s="7">
        <v>0.2</v>
      </c>
    </row>
    <row r="9" spans="1:10" s="1" customFormat="1" ht="18.75" customHeight="1">
      <c r="A9" s="6"/>
      <c r="B9" s="6"/>
      <c r="C9" s="6" t="s">
        <v>96</v>
      </c>
      <c r="D9" s="6" t="s">
        <v>97</v>
      </c>
      <c r="E9" s="7">
        <v>0.2</v>
      </c>
      <c r="F9" s="7"/>
      <c r="G9" s="7"/>
      <c r="H9" s="7"/>
      <c r="I9" s="7"/>
      <c r="J9" s="7">
        <v>0.2</v>
      </c>
    </row>
    <row r="10" spans="1:10" s="1" customFormat="1" ht="18.75" customHeight="1">
      <c r="A10" s="6" t="s">
        <v>111</v>
      </c>
      <c r="B10" s="6" t="s">
        <v>112</v>
      </c>
      <c r="C10" s="6" t="s">
        <v>98</v>
      </c>
      <c r="D10" s="6" t="s">
        <v>99</v>
      </c>
      <c r="E10" s="7">
        <v>0.2</v>
      </c>
      <c r="F10" s="7"/>
      <c r="G10" s="7"/>
      <c r="H10" s="7"/>
      <c r="I10" s="7"/>
      <c r="J10" s="7">
        <v>0.2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2022-01-24T03:49:03Z</dcterms:created>
  <dcterms:modified xsi:type="dcterms:W3CDTF">2022-01-26T08:23:44Z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17AE745F36EE44688EA1BF7E773CB118</vt:lpwstr>
  </property>
  <property fmtid="{D5CDD505-2E9C-101B-9397-08002B2CF9AE}" pid="4" name="KSOProductBuildV">
    <vt:lpwstr>2052-11.1.0.11294</vt:lpwstr>
  </property>
</Properties>
</file>