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50" firstSheet="6" activeTab="8"/>
  </bookViews>
  <sheets>
    <sheet name="封面" sheetId="1" r:id="rId1"/>
    <sheet name="表1.部门收支预算总表" sheetId="2" r:id="rId2"/>
    <sheet name="表2.部门收入预算总表" sheetId="3" r:id="rId3"/>
    <sheet name="表3.部门支出预算总表" sheetId="4" r:id="rId4"/>
    <sheet name="表4.财政拨款收支预算总表" sheetId="5" r:id="rId5"/>
    <sheet name="表5.一般公共预算支出表" sheetId="6" r:id="rId6"/>
    <sheet name="表6.一般公共预算基本支出表" sheetId="7" r:id="rId7"/>
    <sheet name="表7.政府性基金支出预算表" sheetId="8" r:id="rId8"/>
    <sheet name="表8.三公经费支出预算表" sheetId="9" r:id="rId9"/>
  </sheets>
  <definedNames/>
  <calcPr fullCalcOnLoad="1"/>
</workbook>
</file>

<file path=xl/sharedStrings.xml><?xml version="1.0" encoding="utf-8"?>
<sst xmlns="http://schemas.openxmlformats.org/spreadsheetml/2006/main" count="1672" uniqueCount="310">
  <si>
    <t>单位编码：</t>
  </si>
  <si>
    <t>302</t>
  </si>
  <si>
    <t>单位名称：</t>
  </si>
  <si>
    <t>鄂州市人力资源和社会保障局</t>
  </si>
  <si>
    <t>2022年市级部门预算表</t>
  </si>
  <si>
    <t xml:space="preserve"> 编  制  日  期：</t>
  </si>
  <si>
    <t xml:space="preserve">年 </t>
  </si>
  <si>
    <t>月</t>
  </si>
  <si>
    <t>日</t>
  </si>
  <si>
    <t xml:space="preserve">     单位负责人签章：</t>
  </si>
  <si>
    <t xml:space="preserve">     财务负责人签章：</t>
  </si>
  <si>
    <t>制表人签章：</t>
  </si>
  <si>
    <t>部门收支总表</t>
  </si>
  <si>
    <t>预算07表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</si>
  <si>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</si>
  <si>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</si>
  <si>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</si>
  <si>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</si>
  <si>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</si>
  <si>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</si>
  <si>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</si>
  <si>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</si>
  <si>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</si>
  <si>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</si>
  <si>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</si>
  <si>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</si>
  <si>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</si>
  <si>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</si>
  <si>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</si>
  <si>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</si>
  <si>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</si>
  <si>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</si>
  <si>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</si>
  <si>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</si>
  <si>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</si>
  <si>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</si>
  <si>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</si>
  <si>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</si>
  <si>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</si>
  <si>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</si>
  <si>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</si>
  <si>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</si>
  <si>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</si>
  <si>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</si>
  <si>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</si>
  <si>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</si>
  <si>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</si>
  <si>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</si>
  <si>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</si>
  <si>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</si>
  <si>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</si>
  <si>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</si>
  <si>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</si>
  <si>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</si>
  <si>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</si>
  <si>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</si>
  <si>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</si>
  <si>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</si>
  <si>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</si>
  <si>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</si>
  <si>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</si>
  <si>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</si>
  <si>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</si>
  <si>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</si>
  <si>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</si>
  <si>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</si>
  <si>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</si>
  <si>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</si>
  <si>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</si>
  <si>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</si>
  <si>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</si>
  <si>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</si>
  <si>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</si>
  <si>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</si>
  <si>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</si>
  <si>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</si>
  <si>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</si>
  <si>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</si>
  <si>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</si>
  <si>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</si>
  <si>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</si>
  <si>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</si>
  <si>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</si>
  <si>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</si>
  <si>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</si>
  <si>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</si>
  <si>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</si>
  <si>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</si>
  <si>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单位:万元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</si>
  <si>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</si>
  <si>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</si>
  <si>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</si>
  <si>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</si>
  <si>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</si>
  <si>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</si>
  <si>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</si>
  <si>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</si>
  <si>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</si>
  <si>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</si>
  <si>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</si>
  <si>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</si>
  <si>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</si>
  <si>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</si>
  <si>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</si>
  <si>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</si>
  <si>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合计</t>
  </si>
  <si>
    <t>07</t>
  </si>
  <si>
    <t>社保科</t>
  </si>
  <si>
    <t>　302</t>
  </si>
  <si>
    <t>　鄂州市人力资源和社会保障局</t>
  </si>
  <si>
    <t>　　302011</t>
  </si>
  <si>
    <t>　　鄂州市劳动人事争议仲裁院</t>
  </si>
  <si>
    <t>　　302010</t>
  </si>
  <si>
    <t>　　鄂州市劳动人事档案管理中心</t>
  </si>
  <si>
    <t>　　302009</t>
  </si>
  <si>
    <t>　　鄂州市人事考试院</t>
  </si>
  <si>
    <t>　　302008</t>
  </si>
  <si>
    <t>　　鄂州市公共就业服务中心</t>
  </si>
  <si>
    <t>　　302007</t>
  </si>
  <si>
    <t>　　鄂州市劳动保障监察局</t>
  </si>
  <si>
    <t>　　302006</t>
  </si>
  <si>
    <t>　　鄂州市人力资源和社会保障信息中心</t>
  </si>
  <si>
    <t>　　302005</t>
  </si>
  <si>
    <t>　　鄂州市人才服务中心</t>
  </si>
  <si>
    <t>　　302004</t>
  </si>
  <si>
    <t>　　鄂州市就业创业指导服务中心</t>
  </si>
  <si>
    <t>　　302003</t>
  </si>
  <si>
    <t>　　鄂州市劳动就业中心</t>
  </si>
  <si>
    <t>　　302002</t>
  </si>
  <si>
    <t>　　鄂州市社会保险中心</t>
  </si>
  <si>
    <t>　　302001</t>
  </si>
  <si>
    <t>　　鄂州市人力资源和社会保障局本级</t>
  </si>
  <si>
    <t>部门支出总表（支出功能科目）</t>
  </si>
  <si>
    <t>预算09-1表</t>
  </si>
  <si>
    <t>功能科目编码</t>
  </si>
  <si>
    <t>科目名称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</si>
  <si>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</si>
  <si>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</si>
  <si>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</si>
  <si>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</si>
  <si>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</si>
  <si>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2013299</t>
  </si>
  <si>
    <t>其他组织事务支出</t>
  </si>
  <si>
    <t>2080101</t>
  </si>
  <si>
    <t>行政运行</t>
  </si>
  <si>
    <t>2080102</t>
  </si>
  <si>
    <t>一般行政管理事务</t>
  </si>
  <si>
    <t>2080199</t>
  </si>
  <si>
    <t>其他人力资源和社会保障管理事务支出</t>
  </si>
  <si>
    <t>2080501</t>
  </si>
  <si>
    <t>行政单位离退休</t>
  </si>
  <si>
    <t>2080505</t>
  </si>
  <si>
    <t>机关事业单位基本养老保险缴费支出</t>
  </si>
  <si>
    <t>2101101</t>
  </si>
  <si>
    <t>行政单位医疗</t>
  </si>
  <si>
    <t>2101103</t>
  </si>
  <si>
    <t>公务员医疗补助</t>
  </si>
  <si>
    <t>2210201</t>
  </si>
  <si>
    <t>住房公积金</t>
  </si>
  <si>
    <t>2080108</t>
  </si>
  <si>
    <t>信息化建设</t>
  </si>
  <si>
    <t>2080109</t>
  </si>
  <si>
    <t>社会保险经办机构</t>
  </si>
  <si>
    <t>2080701</t>
  </si>
  <si>
    <t>就业创业服务补贴</t>
  </si>
  <si>
    <t>2080799</t>
  </si>
  <si>
    <t>其他就业补助支出</t>
  </si>
  <si>
    <t>2120803</t>
  </si>
  <si>
    <t>城市建设支出</t>
  </si>
  <si>
    <t>2080150</t>
  </si>
  <si>
    <t>事业运行</t>
  </si>
  <si>
    <t>2080502</t>
  </si>
  <si>
    <t>事业单位离退休</t>
  </si>
  <si>
    <t>2101102</t>
  </si>
  <si>
    <t>事业单位医疗</t>
  </si>
  <si>
    <t>2130804</t>
  </si>
  <si>
    <t>创业担保货款贴息及奖补</t>
  </si>
  <si>
    <t>2080106</t>
  </si>
  <si>
    <t>就业管理事务</t>
  </si>
  <si>
    <t>2080116</t>
  </si>
  <si>
    <t>引进人才费用</t>
  </si>
  <si>
    <t>2080105</t>
  </si>
  <si>
    <t>劳动保障监察</t>
  </si>
  <si>
    <t>2080112</t>
  </si>
  <si>
    <t>劳动人事争议调解仲裁</t>
  </si>
  <si>
    <t>财政拨款收支预算总表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</si>
  <si>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</si>
  <si>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</si>
  <si>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</si>
  <si>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</si>
  <si>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</si>
  <si>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</si>
  <si>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</si>
  <si>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</si>
  <si>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</si>
  <si>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</si>
  <si>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</si>
  <si>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</si>
  <si>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</si>
  <si>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预算02表</t>
  </si>
  <si>
    <t>功能科目名称</t>
  </si>
  <si>
    <t>　2013299</t>
  </si>
  <si>
    <t>302001</t>
  </si>
  <si>
    <t>鄂州市人力资源和社会保障局本级</t>
  </si>
  <si>
    <t>　2080101</t>
  </si>
  <si>
    <t>302003</t>
  </si>
  <si>
    <t>鄂州市劳动就业中心</t>
  </si>
  <si>
    <t>302007</t>
  </si>
  <si>
    <t>鄂州市劳动保障监察局</t>
  </si>
  <si>
    <t>302002</t>
  </si>
  <si>
    <t>鄂州市社会保险中心</t>
  </si>
  <si>
    <t>　2080102</t>
  </si>
  <si>
    <t>　2080105</t>
  </si>
  <si>
    <t>　2080106</t>
  </si>
  <si>
    <t>302005</t>
  </si>
  <si>
    <t>鄂州市人才服务中心</t>
  </si>
  <si>
    <t>　2080108</t>
  </si>
  <si>
    <t>302006</t>
  </si>
  <si>
    <t>鄂州市人力资源和社会保障信息中心</t>
  </si>
  <si>
    <t>　2080109</t>
  </si>
  <si>
    <t>　2080112</t>
  </si>
  <si>
    <t>302011</t>
  </si>
  <si>
    <t>鄂州市劳动人事争议仲裁院</t>
  </si>
  <si>
    <t>　2080116</t>
  </si>
  <si>
    <t>　2080150</t>
  </si>
  <si>
    <t>302009</t>
  </si>
  <si>
    <t>鄂州市人事考试院</t>
  </si>
  <si>
    <t>302010</t>
  </si>
  <si>
    <t>鄂州市劳动人事档案管理中心</t>
  </si>
  <si>
    <t>302008</t>
  </si>
  <si>
    <t>鄂州市公共就业服务中心</t>
  </si>
  <si>
    <t>302004</t>
  </si>
  <si>
    <t>鄂州市就业创业指导服务中心</t>
  </si>
  <si>
    <t>　2080199</t>
  </si>
  <si>
    <t>　2080501</t>
  </si>
  <si>
    <t>　2080502</t>
  </si>
  <si>
    <t>　2080505</t>
  </si>
  <si>
    <t>　2080701</t>
  </si>
  <si>
    <t>　2080799</t>
  </si>
  <si>
    <t>　2101101</t>
  </si>
  <si>
    <t>　2101102</t>
  </si>
  <si>
    <t>　2101103</t>
  </si>
  <si>
    <t>　2130804</t>
  </si>
  <si>
    <t>　2210201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</si>
  <si>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</si>
  <si>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</si>
  <si>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</si>
  <si>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</si>
  <si>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</si>
  <si>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</si>
  <si>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</si>
  <si>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</si>
  <si>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</si>
  <si>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</si>
  <si>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</si>
  <si>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</si>
  <si>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</si>
  <si>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</si>
  <si>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</si>
  <si>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</si>
  <si>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</si>
  <si>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</si>
  <si>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</si>
  <si>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</si>
  <si>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</si>
  <si>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</si>
  <si>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</si>
  <si>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</si>
  <si>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</si>
  <si>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</si>
  <si>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</si>
  <si>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</si>
  <si>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</si>
  <si>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</si>
  <si>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</si>
  <si>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</si>
  <si>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</si>
  <si>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</si>
  <si>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</si>
  <si>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</si>
  <si>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</si>
  <si>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</si>
  <si>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</si>
  <si>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</si>
  <si>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</si>
  <si>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</si>
  <si>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</si>
  <si>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30302</t>
  </si>
  <si>
    <t>退休费</t>
  </si>
  <si>
    <t>30202</t>
  </si>
  <si>
    <t>印刷费</t>
  </si>
  <si>
    <t>30213</t>
  </si>
  <si>
    <t>维修（护）费</t>
  </si>
  <si>
    <t>30204</t>
  </si>
  <si>
    <t>手续费</t>
  </si>
  <si>
    <t>30226</t>
  </si>
  <si>
    <t>劳务费</t>
  </si>
  <si>
    <t>30107</t>
  </si>
  <si>
    <t>绩效工资</t>
  </si>
  <si>
    <t>30231</t>
  </si>
  <si>
    <t>公务用车运行维护费</t>
  </si>
  <si>
    <t>政府性基金预算支出表</t>
  </si>
  <si>
    <t>预算05表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</si>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</sst>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0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黑体"/>
      <family val="0"/>
    </font>
    <font>
      <b/>
      <sz val="20"/>
      <name val="黑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8"/>
      <color indexed="8"/>
      <name val="宋体"/>
      <family val="0"/>
    </font>
    <font>
      <b/>
      <sz val="11"/>
      <color indexed="8"/>
      <name val="黑体"/>
      <family val="0"/>
    </font>
    <font>
      <b/>
      <sz val="12"/>
      <color indexed="8"/>
      <name val="黑体"/>
      <family val="0"/>
    </font>
    <font>
      <sz val="16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26"/>
  <sheetViews>
    <sheetView workbookViewId="0" topLeftCell="A1">
      <selection activeCell="A1" sqref="A1"/>
    </sheetView>
  </sheetViews>
  <sheetFormatPr defaultColWidth="9.140625" defaultRowHeight="12.75" customHeight="1"/>
  <cols>
    <col min="1" max="33" width="9.140625" style="1" customWidth="1"/>
  </cols>
  <sheetData>
    <row r="1" s="1" customFormat="1" ht="15"/>
    <row r="2" spans="1:32" s="1" customFormat="1" ht="22.5" customHeight="1">
      <c r="A2" s="59" t="s">
        <v>0</v>
      </c>
      <c r="B2" s="59"/>
      <c r="C2" s="59" t="s">
        <v>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2" s="1" customFormat="1" ht="22.5" customHeight="1">
      <c r="A3" s="59" t="s">
        <v>2</v>
      </c>
      <c r="B3" s="59"/>
      <c r="C3" s="59" t="s">
        <v>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2" s="1" customFormat="1" ht="16.5" customHeight="1">
      <c r="A4" s="59"/>
      <c r="B4" s="59"/>
      <c r="C4" s="59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1:32" s="1" customFormat="1" ht="16.5" customHeight="1">
      <c r="A5" s="59"/>
      <c r="B5" s="59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</row>
    <row r="6" s="1" customFormat="1" ht="16.5" customHeight="1"/>
    <row r="7" spans="1:32" s="1" customFormat="1" ht="56.25" customHeight="1">
      <c r="A7" s="61" t="s">
        <v>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</row>
    <row r="8" s="1" customFormat="1" ht="17.25" customHeight="1"/>
    <row r="9" s="1" customFormat="1" ht="17.25" customHeight="1"/>
    <row r="10" s="1" customFormat="1" ht="17.25" customHeight="1"/>
    <row r="11" s="1" customFormat="1" ht="17.25" customHeight="1"/>
    <row r="12" s="1" customFormat="1" ht="17.25" customHeight="1"/>
    <row r="13" s="1" customFormat="1" ht="17.25" customHeight="1"/>
    <row r="14" s="1" customFormat="1" ht="17.25" customHeight="1"/>
    <row r="15" s="1" customFormat="1" ht="17.25" customHeight="1"/>
    <row r="16" spans="1:32" s="1" customFormat="1" ht="17.2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</row>
    <row r="17" spans="1:32" s="1" customFormat="1" ht="33" customHeight="1">
      <c r="A17" s="62" t="s">
        <v>5</v>
      </c>
      <c r="B17" s="62"/>
      <c r="C17" s="62"/>
      <c r="D17" s="62"/>
      <c r="E17" s="62"/>
      <c r="F17" s="62">
        <f ca="1">YEAR(TODAY())</f>
        <v>2022</v>
      </c>
      <c r="G17" s="62" t="s">
        <v>6</v>
      </c>
      <c r="H17" s="62">
        <f ca="1">MONTH(TODAY())</f>
        <v>4</v>
      </c>
      <c r="I17" s="62" t="s">
        <v>7</v>
      </c>
      <c r="J17" s="62">
        <f ca="1">DAY(TODAY())</f>
        <v>1</v>
      </c>
      <c r="K17" s="62" t="s">
        <v>8</v>
      </c>
      <c r="L17" s="6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1" customFormat="1" ht="21.75" customHeight="1">
      <c r="A18" s="62"/>
      <c r="B18" s="62"/>
      <c r="C18" s="62"/>
      <c r="D18" s="62"/>
      <c r="E18" s="62"/>
      <c r="F18" s="60"/>
      <c r="G18" s="62"/>
      <c r="H18" s="62"/>
      <c r="I18" s="62"/>
      <c r="J18" s="62"/>
      <c r="K18" s="62"/>
      <c r="L18" s="62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</row>
    <row r="19" spans="1:32" s="1" customFormat="1" ht="21.75" customHeight="1">
      <c r="A19" s="62"/>
      <c r="B19" s="62"/>
      <c r="C19" s="62"/>
      <c r="D19" s="62"/>
      <c r="E19" s="62"/>
      <c r="F19" s="60"/>
      <c r="G19" s="62"/>
      <c r="H19" s="62"/>
      <c r="I19" s="62"/>
      <c r="J19" s="62"/>
      <c r="K19" s="62"/>
      <c r="L19" s="62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</row>
    <row r="20" spans="1:32" s="1" customFormat="1" ht="21.7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</row>
    <row r="21" spans="1:32" s="1" customFormat="1" ht="21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</row>
    <row r="22" spans="1:32" s="1" customFormat="1" ht="21.7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</row>
    <row r="23" spans="1:32" s="1" customFormat="1" ht="18.75" customHeight="1">
      <c r="A23" s="63" t="s">
        <v>9</v>
      </c>
      <c r="B23" s="63"/>
      <c r="C23" s="63"/>
      <c r="D23" s="63"/>
      <c r="E23" s="63"/>
      <c r="F23" s="63" t="s">
        <v>10</v>
      </c>
      <c r="G23" s="63"/>
      <c r="H23" s="63"/>
      <c r="I23" s="63"/>
      <c r="J23" s="63"/>
      <c r="K23" s="63" t="s">
        <v>11</v>
      </c>
      <c r="L23" s="63"/>
      <c r="M23" s="63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</row>
    <row r="24" spans="1:32" s="1" customFormat="1" ht="1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</row>
    <row r="25" spans="1:32" s="1" customFormat="1" ht="1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</row>
    <row r="26" spans="1:32" s="1" customFormat="1" ht="1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</sheetData>
  <sheetProtection formatCells="0" formatColumns="0" formatRows="0" insertColumns="0" insertRows="0" insertHyperlinks="0" deleteColumns="0" deleteRows="0" sort="0" autoFilter="0" pivotTables="0"/>
  <mergeCells count="5">
    <mergeCell ref="A7:M7"/>
    <mergeCell ref="A17:E17"/>
    <mergeCell ref="A23:E23"/>
    <mergeCell ref="F23:J23"/>
    <mergeCell ref="K23:M23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4">
      <selection activeCell="D10" sqref="D10"/>
    </sheetView>
  </sheetViews>
  <sheetFormatPr defaultColWidth="9.140625" defaultRowHeight="12.75" customHeight="1"/>
  <cols>
    <col min="1" max="1" width="35.421875" style="1" customWidth="1"/>
    <col min="2" max="2" width="16.00390625" style="1" customWidth="1"/>
    <col min="3" max="3" width="28.7109375" style="1" customWidth="1"/>
    <col min="4" max="4" width="13.7109375" style="1" customWidth="1"/>
    <col min="5" max="5" width="26.57421875" style="1" customWidth="1"/>
    <col min="6" max="6" width="16.00390625" style="1" customWidth="1"/>
    <col min="7" max="7" width="9.140625" style="1" customWidth="1"/>
  </cols>
  <sheetData>
    <row r="1" spans="1:6" s="1" customFormat="1" ht="21" customHeight="1">
      <c r="A1" s="55" t="s">
        <v>12</v>
      </c>
      <c r="B1" s="56"/>
      <c r="C1" s="56"/>
      <c r="D1" s="56"/>
      <c r="E1" s="56"/>
      <c r="F1" s="56"/>
    </row>
    <row r="2" spans="1:6" s="1" customFormat="1" ht="18.75" customHeight="1">
      <c r="A2" s="27" t="s">
        <v>13</v>
      </c>
      <c r="F2" s="27" t="s">
        <v>14</v>
      </c>
    </row>
    <row r="3" spans="1:6" s="1" customFormat="1" ht="15" customHeight="1">
      <c r="A3" s="29" t="s">
        <v>15</v>
      </c>
      <c r="B3" s="35"/>
      <c r="C3" s="29" t="s">
        <v>16</v>
      </c>
      <c r="D3" s="30"/>
      <c r="E3" s="30"/>
      <c r="F3" s="30"/>
    </row>
    <row r="4" spans="1:6" s="1" customFormat="1" ht="15" customHeight="1">
      <c r="A4" s="29" t="s">
        <v>17</v>
      </c>
      <c r="B4" s="29" t="s">
        <v>18</v>
      </c>
      <c r="C4" s="29" t="s">
        <v>19</v>
      </c>
      <c r="D4" s="29" t="s">
        <v>18</v>
      </c>
      <c r="E4" s="29" t="s">
        <v>17</v>
      </c>
      <c r="F4" s="29" t="s">
        <v>18</v>
      </c>
    </row>
    <row r="5" spans="1:6" s="1" customFormat="1" ht="15" customHeight="1">
      <c r="A5" s="30" t="s">
        <v>20</v>
      </c>
      <c r="B5" s="8">
        <v>6017.806369</v>
      </c>
      <c r="C5" s="30" t="s">
        <v>21</v>
      </c>
      <c r="D5" s="32">
        <v>25</v>
      </c>
      <c r="E5" s="30" t="s">
        <v>22</v>
      </c>
      <c r="F5" s="32">
        <v>9342.037372</v>
      </c>
    </row>
    <row r="6" spans="1:6" s="1" customFormat="1" ht="15" customHeight="1">
      <c r="A6" s="30" t="s">
        <v>23</v>
      </c>
      <c r="B6" s="8">
        <v>3000</v>
      </c>
      <c r="C6" s="30" t="s">
        <v>24</v>
      </c>
      <c r="D6" s="32"/>
      <c r="E6" s="30" t="s">
        <v>25</v>
      </c>
      <c r="F6" s="32">
        <v>2303.705116</v>
      </c>
    </row>
    <row r="7" spans="1:6" s="1" customFormat="1" ht="15" customHeight="1">
      <c r="A7" s="30" t="s">
        <v>26</v>
      </c>
      <c r="B7" s="8"/>
      <c r="C7" s="30" t="s">
        <v>27</v>
      </c>
      <c r="D7" s="32"/>
      <c r="E7" s="30" t="s">
        <v>28</v>
      </c>
      <c r="F7" s="32">
        <v>2043.591489</v>
      </c>
    </row>
    <row r="8" spans="1:6" s="1" customFormat="1" ht="15" customHeight="1">
      <c r="A8" s="30" t="s">
        <v>29</v>
      </c>
      <c r="B8" s="8"/>
      <c r="C8" s="30" t="s">
        <v>30</v>
      </c>
      <c r="D8" s="32"/>
      <c r="E8" s="30" t="s">
        <v>31</v>
      </c>
      <c r="F8" s="32">
        <v>260.113627</v>
      </c>
    </row>
    <row r="9" spans="1:6" s="1" customFormat="1" ht="15" customHeight="1">
      <c r="A9" s="30" t="s">
        <v>32</v>
      </c>
      <c r="B9" s="8">
        <v>21.831003</v>
      </c>
      <c r="C9" s="30" t="s">
        <v>33</v>
      </c>
      <c r="D9" s="32"/>
      <c r="E9" s="30" t="s">
        <v>34</v>
      </c>
      <c r="F9" s="32">
        <v>637.999086</v>
      </c>
    </row>
    <row r="10" spans="1:6" s="1" customFormat="1" ht="15" customHeight="1">
      <c r="A10" s="30" t="s">
        <v>35</v>
      </c>
      <c r="B10" s="8"/>
      <c r="C10" s="30" t="s">
        <v>36</v>
      </c>
      <c r="D10" s="32">
        <v>5897.187773</v>
      </c>
      <c r="E10" s="30" t="s">
        <v>37</v>
      </c>
      <c r="F10" s="32">
        <v>420.339086</v>
      </c>
    </row>
    <row r="11" spans="1:6" s="1" customFormat="1" ht="15" customHeight="1">
      <c r="A11" s="30" t="s">
        <v>38</v>
      </c>
      <c r="B11" s="8">
        <v>21.831003</v>
      </c>
      <c r="C11" s="30" t="s">
        <v>39</v>
      </c>
      <c r="D11" s="32">
        <v>158.518267</v>
      </c>
      <c r="E11" s="30" t="s">
        <v>40</v>
      </c>
      <c r="F11" s="32">
        <v>217.66</v>
      </c>
    </row>
    <row r="12" spans="1:6" s="1" customFormat="1" ht="15" customHeight="1">
      <c r="A12" s="30" t="s">
        <v>41</v>
      </c>
      <c r="B12" s="8"/>
      <c r="C12" s="30" t="s">
        <v>42</v>
      </c>
      <c r="D12" s="32"/>
      <c r="E12" s="30" t="s">
        <v>43</v>
      </c>
      <c r="F12" s="32">
        <v>6400.33317</v>
      </c>
    </row>
    <row r="13" spans="1:6" s="1" customFormat="1" ht="15" customHeight="1">
      <c r="A13" s="30" t="s">
        <v>44</v>
      </c>
      <c r="B13" s="8"/>
      <c r="C13" s="30" t="s">
        <v>45</v>
      </c>
      <c r="D13" s="32">
        <v>3000</v>
      </c>
      <c r="E13" s="30" t="s">
        <v>46</v>
      </c>
      <c r="F13" s="32">
        <v>6400.33317</v>
      </c>
    </row>
    <row r="14" spans="1:6" s="1" customFormat="1" ht="15" customHeight="1">
      <c r="A14" s="30" t="s">
        <v>47</v>
      </c>
      <c r="B14" s="8"/>
      <c r="C14" s="30" t="s">
        <v>48</v>
      </c>
      <c r="D14" s="32">
        <v>80</v>
      </c>
      <c r="E14" s="30" t="s">
        <v>49</v>
      </c>
      <c r="F14" s="32"/>
    </row>
    <row r="15" spans="1:6" s="1" customFormat="1" ht="15" customHeight="1">
      <c r="A15" s="35"/>
      <c r="B15" s="36"/>
      <c r="C15" s="30" t="s">
        <v>50</v>
      </c>
      <c r="D15" s="32"/>
      <c r="E15" s="35"/>
      <c r="F15" s="38"/>
    </row>
    <row r="16" spans="1:6" s="1" customFormat="1" ht="15" customHeight="1">
      <c r="A16" s="35"/>
      <c r="B16" s="36"/>
      <c r="C16" s="30" t="s">
        <v>51</v>
      </c>
      <c r="D16" s="32"/>
      <c r="E16" s="35"/>
      <c r="F16" s="38"/>
    </row>
    <row r="17" spans="1:6" s="1" customFormat="1" ht="15" customHeight="1">
      <c r="A17" s="35"/>
      <c r="B17" s="36"/>
      <c r="C17" s="30" t="s">
        <v>52</v>
      </c>
      <c r="D17" s="32"/>
      <c r="E17" s="35"/>
      <c r="F17" s="38"/>
    </row>
    <row r="18" spans="1:6" s="1" customFormat="1" ht="15" customHeight="1">
      <c r="A18" s="35"/>
      <c r="B18" s="36"/>
      <c r="C18" s="30" t="s">
        <v>53</v>
      </c>
      <c r="D18" s="32"/>
      <c r="E18" s="30" t="s">
        <v>54</v>
      </c>
      <c r="F18" s="32">
        <v>9342.037372</v>
      </c>
    </row>
    <row r="19" spans="1:6" s="1" customFormat="1" ht="15" customHeight="1">
      <c r="A19" s="35"/>
      <c r="B19" s="36"/>
      <c r="C19" s="30" t="s">
        <v>55</v>
      </c>
      <c r="D19" s="32"/>
      <c r="E19" s="30" t="s">
        <v>56</v>
      </c>
      <c r="F19" s="32">
        <v>2044.551489</v>
      </c>
    </row>
    <row r="20" spans="1:6" s="1" customFormat="1" ht="15" customHeight="1">
      <c r="A20" s="35"/>
      <c r="B20" s="36"/>
      <c r="C20" s="30" t="s">
        <v>57</v>
      </c>
      <c r="D20" s="32"/>
      <c r="E20" s="30" t="s">
        <v>58</v>
      </c>
      <c r="F20" s="32">
        <v>2343.372256</v>
      </c>
    </row>
    <row r="21" spans="1:6" s="1" customFormat="1" ht="15" customHeight="1">
      <c r="A21" s="35"/>
      <c r="B21" s="36"/>
      <c r="C21" s="30" t="s">
        <v>59</v>
      </c>
      <c r="D21" s="32">
        <v>181.331332</v>
      </c>
      <c r="E21" s="30" t="s">
        <v>60</v>
      </c>
      <c r="F21" s="32">
        <v>1954.113627</v>
      </c>
    </row>
    <row r="22" spans="1:6" s="1" customFormat="1" ht="15" customHeight="1">
      <c r="A22" s="35"/>
      <c r="B22" s="36"/>
      <c r="C22" s="30" t="s">
        <v>61</v>
      </c>
      <c r="D22" s="32"/>
      <c r="E22" s="30" t="s">
        <v>62</v>
      </c>
      <c r="F22" s="32"/>
    </row>
    <row r="23" spans="1:6" s="1" customFormat="1" ht="15" customHeight="1">
      <c r="A23" s="35"/>
      <c r="B23" s="36"/>
      <c r="C23" s="30" t="s">
        <v>63</v>
      </c>
      <c r="D23" s="32"/>
      <c r="E23" s="30" t="s">
        <v>64</v>
      </c>
      <c r="F23" s="32"/>
    </row>
    <row r="24" spans="1:6" s="1" customFormat="1" ht="15" customHeight="1">
      <c r="A24" s="35"/>
      <c r="B24" s="36"/>
      <c r="C24" s="30" t="s">
        <v>65</v>
      </c>
      <c r="D24" s="32"/>
      <c r="E24" s="30" t="s">
        <v>66</v>
      </c>
      <c r="F24" s="32">
        <v>3000</v>
      </c>
    </row>
    <row r="25" spans="1:6" s="1" customFormat="1" ht="15" customHeight="1">
      <c r="A25" s="35"/>
      <c r="B25" s="36"/>
      <c r="C25" s="30" t="s">
        <v>67</v>
      </c>
      <c r="D25" s="32"/>
      <c r="E25" s="30" t="s">
        <v>68</v>
      </c>
      <c r="F25" s="32"/>
    </row>
    <row r="26" spans="1:6" s="1" customFormat="1" ht="15" customHeight="1">
      <c r="A26" s="35"/>
      <c r="B26" s="36"/>
      <c r="C26" s="30" t="s">
        <v>69</v>
      </c>
      <c r="D26" s="32"/>
      <c r="E26" s="30" t="s">
        <v>70</v>
      </c>
      <c r="F26" s="32"/>
    </row>
    <row r="27" spans="1:6" s="1" customFormat="1" ht="15" customHeight="1">
      <c r="A27" s="35"/>
      <c r="B27" s="36"/>
      <c r="C27" s="30" t="s">
        <v>71</v>
      </c>
      <c r="D27" s="32"/>
      <c r="E27" s="30" t="s">
        <v>72</v>
      </c>
      <c r="F27" s="32"/>
    </row>
    <row r="28" spans="1:6" s="1" customFormat="1" ht="15" customHeight="1">
      <c r="A28" s="35"/>
      <c r="B28" s="36"/>
      <c r="C28" s="30" t="s">
        <v>73</v>
      </c>
      <c r="D28" s="32"/>
      <c r="E28" s="30" t="s">
        <v>74</v>
      </c>
      <c r="F28" s="32"/>
    </row>
    <row r="29" spans="1:6" s="1" customFormat="1" ht="15" customHeight="1">
      <c r="A29" s="35"/>
      <c r="B29" s="36"/>
      <c r="C29" s="30" t="s">
        <v>75</v>
      </c>
      <c r="D29" s="32"/>
      <c r="E29" s="35"/>
      <c r="F29" s="38"/>
    </row>
    <row r="30" spans="1:6" s="1" customFormat="1" ht="15" customHeight="1">
      <c r="A30" s="35"/>
      <c r="B30" s="36"/>
      <c r="C30" s="30" t="s">
        <v>76</v>
      </c>
      <c r="D30" s="32"/>
      <c r="E30" s="35"/>
      <c r="F30" s="38"/>
    </row>
    <row r="31" spans="1:6" s="1" customFormat="1" ht="15" customHeight="1">
      <c r="A31" s="35"/>
      <c r="B31" s="36"/>
      <c r="C31" s="35"/>
      <c r="D31" s="38"/>
      <c r="E31" s="35"/>
      <c r="F31" s="38"/>
    </row>
    <row r="32" spans="1:6" s="1" customFormat="1" ht="15" customHeight="1">
      <c r="A32" s="30" t="s">
        <v>77</v>
      </c>
      <c r="B32" s="57">
        <v>9039.637372</v>
      </c>
      <c r="C32" s="30" t="s">
        <v>78</v>
      </c>
      <c r="D32" s="58">
        <v>9342.037372</v>
      </c>
      <c r="E32" s="30" t="s">
        <v>78</v>
      </c>
      <c r="F32" s="58">
        <v>9342.037372</v>
      </c>
    </row>
    <row r="33" spans="1:6" s="1" customFormat="1" ht="15" customHeight="1">
      <c r="A33" s="30" t="s">
        <v>79</v>
      </c>
      <c r="B33" s="8">
        <v>302.4</v>
      </c>
      <c r="C33" s="30" t="s">
        <v>80</v>
      </c>
      <c r="D33" s="58"/>
      <c r="E33" s="30" t="s">
        <v>80</v>
      </c>
      <c r="F33" s="58"/>
    </row>
    <row r="34" spans="1:6" s="1" customFormat="1" ht="15" customHeight="1">
      <c r="A34" s="30" t="s">
        <v>81</v>
      </c>
      <c r="B34" s="8">
        <v>302.4</v>
      </c>
      <c r="C34" s="35"/>
      <c r="D34" s="38"/>
      <c r="E34" s="35"/>
      <c r="F34" s="38"/>
    </row>
    <row r="35" spans="1:6" s="1" customFormat="1" ht="15" customHeight="1">
      <c r="A35" s="30" t="s">
        <v>82</v>
      </c>
      <c r="B35" s="8"/>
      <c r="C35" s="35"/>
      <c r="D35" s="38"/>
      <c r="E35" s="35"/>
      <c r="F35" s="38"/>
    </row>
    <row r="36" spans="1:6" s="1" customFormat="1" ht="15" customHeight="1">
      <c r="A36" s="30" t="s">
        <v>83</v>
      </c>
      <c r="B36" s="8"/>
      <c r="C36" s="35"/>
      <c r="D36" s="38"/>
      <c r="E36" s="35"/>
      <c r="F36" s="38"/>
    </row>
    <row r="37" spans="1:6" s="1" customFormat="1" ht="15" customHeight="1">
      <c r="A37" s="35"/>
      <c r="B37" s="36"/>
      <c r="C37" s="35"/>
      <c r="D37" s="38"/>
      <c r="E37" s="35"/>
      <c r="F37" s="38"/>
    </row>
    <row r="38" spans="1:6" s="1" customFormat="1" ht="15" customHeight="1">
      <c r="A38" s="30" t="s">
        <v>84</v>
      </c>
      <c r="B38" s="8">
        <v>9342.037372</v>
      </c>
      <c r="C38" s="30" t="s">
        <v>85</v>
      </c>
      <c r="D38" s="58">
        <v>9342.037372</v>
      </c>
      <c r="E38" s="30" t="s">
        <v>85</v>
      </c>
      <c r="F38" s="58">
        <v>9342.037372</v>
      </c>
    </row>
    <row r="39" spans="1:6" s="1" customFormat="1" ht="18.75" customHeight="1">
      <c r="A39" s="27"/>
      <c r="C39" s="27"/>
      <c r="D39" s="27"/>
      <c r="E39" s="27"/>
      <c r="F39" s="27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11805555555555555" right="0.11805555555555555" top="0.11805555555555555" bottom="0.11805555555555555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9"/>
  <sheetViews>
    <sheetView workbookViewId="0" topLeftCell="A1">
      <selection activeCell="Q3" sqref="Q3"/>
    </sheetView>
  </sheetViews>
  <sheetFormatPr defaultColWidth="9.140625" defaultRowHeight="12.75" customHeight="1"/>
  <cols>
    <col min="1" max="1" width="11.57421875" style="1" customWidth="1"/>
    <col min="2" max="2" width="20.00390625" style="52" customWidth="1"/>
    <col min="3" max="3" width="11.28125" style="1" customWidth="1"/>
    <col min="4" max="4" width="11.8515625" style="1" customWidth="1"/>
    <col min="5" max="5" width="9.8515625" style="1" customWidth="1"/>
    <col min="6" max="6" width="9.28125" style="1" customWidth="1"/>
    <col min="7" max="7" width="6.8515625" style="1" customWidth="1"/>
    <col min="8" max="8" width="5.28125" style="1" customWidth="1"/>
    <col min="9" max="9" width="8.421875" style="1" customWidth="1"/>
    <col min="10" max="11" width="7.421875" style="1" customWidth="1"/>
    <col min="12" max="12" width="5.57421875" style="1" customWidth="1"/>
    <col min="13" max="13" width="10.57421875" style="1" customWidth="1"/>
    <col min="14" max="14" width="7.421875" style="1" customWidth="1"/>
    <col min="15" max="15" width="6.28125" style="1" customWidth="1"/>
    <col min="16" max="32" width="9.140625" style="1" customWidth="1"/>
  </cols>
  <sheetData>
    <row r="1" spans="1:15" s="1" customFormat="1" ht="30.75" customHeight="1">
      <c r="A1" s="2" t="s">
        <v>86</v>
      </c>
      <c r="B1" s="53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4" s="1" customFormat="1" ht="18.75" customHeight="1">
      <c r="A2" s="27" t="s">
        <v>87</v>
      </c>
      <c r="B2" s="52"/>
      <c r="N2" s="27" t="s">
        <v>88</v>
      </c>
    </row>
    <row r="3" spans="1:15" s="1" customFormat="1" ht="42" customHeight="1">
      <c r="A3" s="31" t="s">
        <v>89</v>
      </c>
      <c r="B3" s="31" t="s">
        <v>90</v>
      </c>
      <c r="C3" s="31" t="s">
        <v>91</v>
      </c>
      <c r="D3" s="31" t="s">
        <v>92</v>
      </c>
      <c r="E3" s="31" t="s">
        <v>93</v>
      </c>
      <c r="F3" s="31" t="s">
        <v>94</v>
      </c>
      <c r="G3" s="31" t="s">
        <v>95</v>
      </c>
      <c r="H3" s="31" t="s">
        <v>96</v>
      </c>
      <c r="I3" s="31" t="s">
        <v>97</v>
      </c>
      <c r="J3" s="31" t="s">
        <v>98</v>
      </c>
      <c r="K3" s="31" t="s">
        <v>99</v>
      </c>
      <c r="L3" s="31" t="s">
        <v>100</v>
      </c>
      <c r="M3" s="31" t="s">
        <v>101</v>
      </c>
      <c r="N3" s="31"/>
      <c r="O3" s="31"/>
    </row>
    <row r="4" spans="1:31" s="1" customFormat="1" ht="42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 t="s">
        <v>102</v>
      </c>
      <c r="N4" s="31" t="s">
        <v>103</v>
      </c>
      <c r="O4" s="31" t="s">
        <v>104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15" s="1" customFormat="1" ht="18.75" customHeight="1">
      <c r="A5" s="29">
        <v>1</v>
      </c>
      <c r="B5" s="31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29">
        <v>15</v>
      </c>
    </row>
    <row r="6" spans="1:15" s="1" customFormat="1" ht="18.75" customHeight="1">
      <c r="A6" s="6"/>
      <c r="B6" s="47" t="s">
        <v>105</v>
      </c>
      <c r="C6" s="8">
        <v>9342.037372</v>
      </c>
      <c r="D6" s="8">
        <v>6017.806369</v>
      </c>
      <c r="E6" s="8">
        <v>3000</v>
      </c>
      <c r="F6" s="8"/>
      <c r="G6" s="8"/>
      <c r="H6" s="8"/>
      <c r="I6" s="8">
        <v>21.831003</v>
      </c>
      <c r="J6" s="8"/>
      <c r="K6" s="8"/>
      <c r="L6" s="8"/>
      <c r="M6" s="8">
        <v>302.4</v>
      </c>
      <c r="N6" s="8"/>
      <c r="O6" s="8"/>
    </row>
    <row r="7" spans="1:15" s="1" customFormat="1" ht="18.75" customHeight="1">
      <c r="A7" s="6" t="s">
        <v>106</v>
      </c>
      <c r="B7" s="47" t="s">
        <v>107</v>
      </c>
      <c r="C7" s="8">
        <v>9342.037372</v>
      </c>
      <c r="D7" s="8">
        <v>6017.806369</v>
      </c>
      <c r="E7" s="8">
        <v>3000</v>
      </c>
      <c r="F7" s="8"/>
      <c r="G7" s="8"/>
      <c r="H7" s="8"/>
      <c r="I7" s="8">
        <v>21.831003</v>
      </c>
      <c r="J7" s="8"/>
      <c r="K7" s="8"/>
      <c r="L7" s="8"/>
      <c r="M7" s="8">
        <v>302.4</v>
      </c>
      <c r="N7" s="8"/>
      <c r="O7" s="8"/>
    </row>
    <row r="8" spans="1:15" s="1" customFormat="1" ht="27.75" customHeight="1">
      <c r="A8" s="6" t="s">
        <v>108</v>
      </c>
      <c r="B8" s="47" t="s">
        <v>109</v>
      </c>
      <c r="C8" s="8">
        <v>9342.037372</v>
      </c>
      <c r="D8" s="8">
        <v>6017.806369</v>
      </c>
      <c r="E8" s="8">
        <v>3000</v>
      </c>
      <c r="F8" s="8"/>
      <c r="G8" s="8"/>
      <c r="H8" s="8"/>
      <c r="I8" s="8">
        <v>21.831003</v>
      </c>
      <c r="J8" s="8"/>
      <c r="K8" s="8"/>
      <c r="L8" s="8"/>
      <c r="M8" s="8">
        <v>302.4</v>
      </c>
      <c r="N8" s="8"/>
      <c r="O8" s="8"/>
    </row>
    <row r="9" spans="1:15" s="1" customFormat="1" ht="27.75" customHeight="1">
      <c r="A9" s="6" t="s">
        <v>110</v>
      </c>
      <c r="B9" s="47" t="s">
        <v>111</v>
      </c>
      <c r="C9" s="8">
        <v>93.004929</v>
      </c>
      <c r="D9" s="8">
        <v>93.004929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s="1" customFormat="1" ht="27.75" customHeight="1">
      <c r="A10" s="6" t="s">
        <v>112</v>
      </c>
      <c r="B10" s="47" t="s">
        <v>113</v>
      </c>
      <c r="C10" s="8">
        <v>220.614499</v>
      </c>
      <c r="D10" s="8">
        <v>220.614499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s="1" customFormat="1" ht="27.75" customHeight="1">
      <c r="A11" s="6" t="s">
        <v>114</v>
      </c>
      <c r="B11" s="47" t="s">
        <v>115</v>
      </c>
      <c r="C11" s="8">
        <v>377.87781</v>
      </c>
      <c r="D11" s="8">
        <v>377.87781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s="1" customFormat="1" ht="27.75" customHeight="1">
      <c r="A12" s="6" t="s">
        <v>116</v>
      </c>
      <c r="B12" s="47" t="s">
        <v>117</v>
      </c>
      <c r="C12" s="8">
        <v>42.167871</v>
      </c>
      <c r="D12" s="8">
        <v>20.336868</v>
      </c>
      <c r="E12" s="8"/>
      <c r="F12" s="8"/>
      <c r="G12" s="8"/>
      <c r="H12" s="8"/>
      <c r="I12" s="8">
        <v>21.831003</v>
      </c>
      <c r="J12" s="8"/>
      <c r="K12" s="8"/>
      <c r="L12" s="8"/>
      <c r="M12" s="8"/>
      <c r="N12" s="8"/>
      <c r="O12" s="8"/>
    </row>
    <row r="13" spans="1:15" s="1" customFormat="1" ht="27.75" customHeight="1">
      <c r="A13" s="6" t="s">
        <v>118</v>
      </c>
      <c r="B13" s="47" t="s">
        <v>119</v>
      </c>
      <c r="C13" s="8">
        <v>119.426832</v>
      </c>
      <c r="D13" s="8">
        <v>119.426832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s="1" customFormat="1" ht="27.75" customHeight="1">
      <c r="A14" s="6" t="s">
        <v>120</v>
      </c>
      <c r="B14" s="47" t="s">
        <v>121</v>
      </c>
      <c r="C14" s="8">
        <v>272.705377</v>
      </c>
      <c r="D14" s="8">
        <v>152.645377</v>
      </c>
      <c r="E14" s="8"/>
      <c r="F14" s="8"/>
      <c r="G14" s="8"/>
      <c r="H14" s="8"/>
      <c r="I14" s="8"/>
      <c r="J14" s="8"/>
      <c r="K14" s="8"/>
      <c r="L14" s="8"/>
      <c r="M14" s="8">
        <v>120.06</v>
      </c>
      <c r="N14" s="8"/>
      <c r="O14" s="8"/>
    </row>
    <row r="15" spans="1:15" s="1" customFormat="1" ht="27.75" customHeight="1">
      <c r="A15" s="6" t="s">
        <v>122</v>
      </c>
      <c r="B15" s="47" t="s">
        <v>123</v>
      </c>
      <c r="C15" s="8">
        <v>413.022053</v>
      </c>
      <c r="D15" s="8">
        <v>413.022053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s="1" customFormat="1" ht="27.75" customHeight="1">
      <c r="A16" s="6" t="s">
        <v>124</v>
      </c>
      <c r="B16" s="47" t="s">
        <v>125</v>
      </c>
      <c r="C16" s="8">
        <v>153.328495</v>
      </c>
      <c r="D16" s="8">
        <v>153.328495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1" customFormat="1" ht="27.75" customHeight="1">
      <c r="A17" s="6" t="s">
        <v>126</v>
      </c>
      <c r="B17" s="47" t="s">
        <v>127</v>
      </c>
      <c r="C17" s="8">
        <v>4984.5658</v>
      </c>
      <c r="D17" s="8">
        <v>1984.5658</v>
      </c>
      <c r="E17" s="8">
        <v>3000</v>
      </c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1" customFormat="1" ht="27.75" customHeight="1">
      <c r="A18" s="6" t="s">
        <v>128</v>
      </c>
      <c r="B18" s="47" t="s">
        <v>129</v>
      </c>
      <c r="C18" s="8">
        <v>1278.806747</v>
      </c>
      <c r="D18" s="8">
        <v>1096.466747</v>
      </c>
      <c r="E18" s="8"/>
      <c r="F18" s="8"/>
      <c r="G18" s="8"/>
      <c r="H18" s="8"/>
      <c r="I18" s="8"/>
      <c r="J18" s="8"/>
      <c r="K18" s="8"/>
      <c r="L18" s="8"/>
      <c r="M18" s="8">
        <v>182.34</v>
      </c>
      <c r="N18" s="8"/>
      <c r="O18" s="8"/>
    </row>
    <row r="19" spans="1:15" s="1" customFormat="1" ht="27.75" customHeight="1">
      <c r="A19" s="6" t="s">
        <v>130</v>
      </c>
      <c r="B19" s="47" t="s">
        <v>131</v>
      </c>
      <c r="C19" s="8">
        <v>1386.516959</v>
      </c>
      <c r="D19" s="8">
        <v>1386.516959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11805555555555555" right="0.11805555555555555" top="0.11805555555555555" bottom="0.11805555555555555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1">
      <selection activeCell="G11" sqref="G11"/>
    </sheetView>
  </sheetViews>
  <sheetFormatPr defaultColWidth="9.140625" defaultRowHeight="12.75" customHeight="1"/>
  <cols>
    <col min="1" max="1" width="7.28125" style="40" customWidth="1"/>
    <col min="2" max="2" width="12.7109375" style="41" customWidth="1"/>
    <col min="3" max="3" width="9.57421875" style="42" customWidth="1"/>
    <col min="4" max="4" width="17.8515625" style="41" customWidth="1"/>
    <col min="5" max="6" width="9.28125" style="1" customWidth="1"/>
    <col min="7" max="7" width="9.421875" style="1" customWidth="1"/>
    <col min="8" max="8" width="10.28125" style="1" customWidth="1"/>
    <col min="9" max="9" width="9.7109375" style="1" customWidth="1"/>
    <col min="10" max="14" width="9.140625" style="1" customWidth="1"/>
  </cols>
  <sheetData>
    <row r="1" spans="1:13" s="1" customFormat="1" ht="31.5" customHeight="1">
      <c r="A1" s="43" t="s">
        <v>132</v>
      </c>
      <c r="B1" s="44"/>
      <c r="C1" s="45"/>
      <c r="D1" s="44"/>
      <c r="E1" s="2"/>
      <c r="F1" s="2"/>
      <c r="G1" s="2"/>
      <c r="H1" s="2"/>
      <c r="I1" s="2"/>
      <c r="J1" s="10"/>
      <c r="K1" s="10"/>
      <c r="L1" s="10"/>
      <c r="M1" s="10"/>
    </row>
    <row r="2" spans="1:9" s="1" customFormat="1" ht="19.5" customHeight="1">
      <c r="A2" s="46" t="s">
        <v>133</v>
      </c>
      <c r="B2" s="41"/>
      <c r="C2" s="42"/>
      <c r="D2" s="41"/>
      <c r="I2" s="27" t="s">
        <v>14</v>
      </c>
    </row>
    <row r="3" spans="1:9" s="1" customFormat="1" ht="39" customHeight="1">
      <c r="A3" s="16" t="s">
        <v>134</v>
      </c>
      <c r="B3" s="16" t="s">
        <v>135</v>
      </c>
      <c r="C3" s="16" t="s">
        <v>89</v>
      </c>
      <c r="D3" s="16" t="s">
        <v>90</v>
      </c>
      <c r="E3" s="31" t="s">
        <v>91</v>
      </c>
      <c r="F3" s="31" t="s">
        <v>136</v>
      </c>
      <c r="G3" s="31" t="s">
        <v>137</v>
      </c>
      <c r="H3" s="47"/>
      <c r="I3" s="31" t="s">
        <v>138</v>
      </c>
    </row>
    <row r="4" spans="1:9" s="1" customFormat="1" ht="36.75" customHeight="1">
      <c r="A4" s="23"/>
      <c r="B4" s="23"/>
      <c r="C4" s="23"/>
      <c r="D4" s="23"/>
      <c r="E4" s="47"/>
      <c r="F4" s="47"/>
      <c r="G4" s="47" t="s">
        <v>139</v>
      </c>
      <c r="H4" s="47" t="s">
        <v>140</v>
      </c>
      <c r="I4" s="47"/>
    </row>
    <row r="5" spans="1:9" s="1" customFormat="1" ht="18.75" customHeight="1">
      <c r="A5" s="48">
        <v>1</v>
      </c>
      <c r="B5" s="16">
        <v>2</v>
      </c>
      <c r="C5" s="49">
        <v>3</v>
      </c>
      <c r="D5" s="16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</row>
    <row r="6" spans="1:9" s="1" customFormat="1" ht="18.75" customHeight="1">
      <c r="A6" s="50"/>
      <c r="B6" s="23"/>
      <c r="C6" s="51"/>
      <c r="D6" s="23" t="s">
        <v>105</v>
      </c>
      <c r="E6" s="8">
        <v>9342.037372</v>
      </c>
      <c r="F6" s="8">
        <v>2303.705116</v>
      </c>
      <c r="G6" s="8">
        <v>420.339086</v>
      </c>
      <c r="H6" s="8">
        <v>217.66</v>
      </c>
      <c r="I6" s="8">
        <v>6400.33317</v>
      </c>
    </row>
    <row r="7" spans="1:9" s="1" customFormat="1" ht="18.75" customHeight="1">
      <c r="A7" s="50"/>
      <c r="B7" s="23"/>
      <c r="C7" s="51" t="s">
        <v>106</v>
      </c>
      <c r="D7" s="23" t="s">
        <v>107</v>
      </c>
      <c r="E7" s="8">
        <v>9342.037372</v>
      </c>
      <c r="F7" s="8">
        <v>2303.705116</v>
      </c>
      <c r="G7" s="8">
        <v>420.339086</v>
      </c>
      <c r="H7" s="8">
        <v>217.66</v>
      </c>
      <c r="I7" s="8">
        <v>6400.33317</v>
      </c>
    </row>
    <row r="8" spans="1:9" s="1" customFormat="1" ht="27.75" customHeight="1">
      <c r="A8" s="50"/>
      <c r="B8" s="23"/>
      <c r="C8" s="51" t="s">
        <v>108</v>
      </c>
      <c r="D8" s="23" t="s">
        <v>109</v>
      </c>
      <c r="E8" s="8">
        <v>9342.037372</v>
      </c>
      <c r="F8" s="8">
        <v>2303.705116</v>
      </c>
      <c r="G8" s="8">
        <v>420.339086</v>
      </c>
      <c r="H8" s="8">
        <v>217.66</v>
      </c>
      <c r="I8" s="8">
        <v>6400.33317</v>
      </c>
    </row>
    <row r="9" spans="1:9" s="1" customFormat="1" ht="27.75" customHeight="1">
      <c r="A9" s="50" t="s">
        <v>141</v>
      </c>
      <c r="B9" s="23" t="s">
        <v>142</v>
      </c>
      <c r="C9" s="51" t="s">
        <v>130</v>
      </c>
      <c r="D9" s="23" t="s">
        <v>131</v>
      </c>
      <c r="E9" s="8">
        <v>25</v>
      </c>
      <c r="F9" s="8"/>
      <c r="G9" s="8"/>
      <c r="H9" s="8"/>
      <c r="I9" s="8">
        <v>25</v>
      </c>
    </row>
    <row r="10" spans="1:9" s="1" customFormat="1" ht="27.75" customHeight="1">
      <c r="A10" s="50" t="s">
        <v>143</v>
      </c>
      <c r="B10" s="23" t="s">
        <v>144</v>
      </c>
      <c r="C10" s="51" t="s">
        <v>130</v>
      </c>
      <c r="D10" s="23" t="s">
        <v>131</v>
      </c>
      <c r="E10" s="8">
        <v>791.233342</v>
      </c>
      <c r="F10" s="8">
        <v>689.804182</v>
      </c>
      <c r="G10" s="8">
        <v>101.42916</v>
      </c>
      <c r="H10" s="8"/>
      <c r="I10" s="8"/>
    </row>
    <row r="11" spans="1:9" s="1" customFormat="1" ht="27.75" customHeight="1">
      <c r="A11" s="50" t="s">
        <v>145</v>
      </c>
      <c r="B11" s="23" t="s">
        <v>146</v>
      </c>
      <c r="C11" s="51" t="s">
        <v>130</v>
      </c>
      <c r="D11" s="23" t="s">
        <v>131</v>
      </c>
      <c r="E11" s="8">
        <v>401</v>
      </c>
      <c r="F11" s="8"/>
      <c r="G11" s="8"/>
      <c r="H11" s="8"/>
      <c r="I11" s="8">
        <v>401</v>
      </c>
    </row>
    <row r="12" spans="1:9" s="1" customFormat="1" ht="36" customHeight="1">
      <c r="A12" s="50" t="s">
        <v>147</v>
      </c>
      <c r="B12" s="23" t="s">
        <v>148</v>
      </c>
      <c r="C12" s="51" t="s">
        <v>130</v>
      </c>
      <c r="D12" s="23" t="s">
        <v>131</v>
      </c>
      <c r="E12" s="8">
        <v>3</v>
      </c>
      <c r="F12" s="8"/>
      <c r="G12" s="8"/>
      <c r="H12" s="8"/>
      <c r="I12" s="8">
        <v>3</v>
      </c>
    </row>
    <row r="13" spans="1:9" s="1" customFormat="1" ht="27.75" customHeight="1">
      <c r="A13" s="50" t="s">
        <v>149</v>
      </c>
      <c r="B13" s="23" t="s">
        <v>150</v>
      </c>
      <c r="C13" s="51" t="s">
        <v>130</v>
      </c>
      <c r="D13" s="23" t="s">
        <v>131</v>
      </c>
      <c r="E13" s="8">
        <v>15.91652</v>
      </c>
      <c r="F13" s="8"/>
      <c r="G13" s="8">
        <v>15.91652</v>
      </c>
      <c r="H13" s="8"/>
      <c r="I13" s="8"/>
    </row>
    <row r="14" spans="1:9" s="1" customFormat="1" ht="36" customHeight="1">
      <c r="A14" s="50" t="s">
        <v>151</v>
      </c>
      <c r="B14" s="23" t="s">
        <v>152</v>
      </c>
      <c r="C14" s="51" t="s">
        <v>130</v>
      </c>
      <c r="D14" s="23" t="s">
        <v>131</v>
      </c>
      <c r="E14" s="8">
        <v>47.987328</v>
      </c>
      <c r="F14" s="8">
        <v>47.987328</v>
      </c>
      <c r="G14" s="8"/>
      <c r="H14" s="8"/>
      <c r="I14" s="8"/>
    </row>
    <row r="15" spans="1:9" s="1" customFormat="1" ht="27.75" customHeight="1">
      <c r="A15" s="50" t="s">
        <v>153</v>
      </c>
      <c r="B15" s="23" t="s">
        <v>154</v>
      </c>
      <c r="C15" s="51" t="s">
        <v>130</v>
      </c>
      <c r="D15" s="23" t="s">
        <v>131</v>
      </c>
      <c r="E15" s="8">
        <v>27.892634</v>
      </c>
      <c r="F15" s="8">
        <v>27.892634</v>
      </c>
      <c r="G15" s="8"/>
      <c r="H15" s="8"/>
      <c r="I15" s="8"/>
    </row>
    <row r="16" spans="1:9" s="1" customFormat="1" ht="27.75" customHeight="1">
      <c r="A16" s="50" t="s">
        <v>155</v>
      </c>
      <c r="B16" s="23" t="s">
        <v>156</v>
      </c>
      <c r="C16" s="51" t="s">
        <v>130</v>
      </c>
      <c r="D16" s="23" t="s">
        <v>131</v>
      </c>
      <c r="E16" s="8">
        <v>14.99604</v>
      </c>
      <c r="F16" s="8">
        <v>14.99604</v>
      </c>
      <c r="G16" s="8"/>
      <c r="H16" s="8"/>
      <c r="I16" s="8"/>
    </row>
    <row r="17" spans="1:9" s="1" customFormat="1" ht="27.75" customHeight="1">
      <c r="A17" s="50" t="s">
        <v>157</v>
      </c>
      <c r="B17" s="23" t="s">
        <v>158</v>
      </c>
      <c r="C17" s="51" t="s">
        <v>130</v>
      </c>
      <c r="D17" s="23" t="s">
        <v>131</v>
      </c>
      <c r="E17" s="8">
        <v>59.491095</v>
      </c>
      <c r="F17" s="8">
        <v>59.491095</v>
      </c>
      <c r="G17" s="8"/>
      <c r="H17" s="8"/>
      <c r="I17" s="8"/>
    </row>
    <row r="18" spans="1:9" s="1" customFormat="1" ht="27.75" customHeight="1">
      <c r="A18" s="50" t="s">
        <v>143</v>
      </c>
      <c r="B18" s="23" t="s">
        <v>144</v>
      </c>
      <c r="C18" s="51" t="s">
        <v>128</v>
      </c>
      <c r="D18" s="23" t="s">
        <v>129</v>
      </c>
      <c r="E18" s="8">
        <v>680.210243</v>
      </c>
      <c r="F18" s="8">
        <v>532.818283</v>
      </c>
      <c r="G18" s="8">
        <v>147.39196</v>
      </c>
      <c r="H18" s="8"/>
      <c r="I18" s="8"/>
    </row>
    <row r="19" spans="1:9" s="1" customFormat="1" ht="27.75" customHeight="1">
      <c r="A19" s="50" t="s">
        <v>159</v>
      </c>
      <c r="B19" s="23" t="s">
        <v>160</v>
      </c>
      <c r="C19" s="51" t="s">
        <v>128</v>
      </c>
      <c r="D19" s="23" t="s">
        <v>129</v>
      </c>
      <c r="E19" s="8">
        <v>182.34</v>
      </c>
      <c r="F19" s="8"/>
      <c r="G19" s="8"/>
      <c r="H19" s="8"/>
      <c r="I19" s="8">
        <v>182.34</v>
      </c>
    </row>
    <row r="20" spans="1:9" s="1" customFormat="1" ht="27.75" customHeight="1">
      <c r="A20" s="50" t="s">
        <v>161</v>
      </c>
      <c r="B20" s="23" t="s">
        <v>162</v>
      </c>
      <c r="C20" s="51" t="s">
        <v>128</v>
      </c>
      <c r="D20" s="23" t="s">
        <v>129</v>
      </c>
      <c r="E20" s="8">
        <v>212.01317</v>
      </c>
      <c r="F20" s="8"/>
      <c r="G20" s="8"/>
      <c r="H20" s="8"/>
      <c r="I20" s="8">
        <v>212.01317</v>
      </c>
    </row>
    <row r="21" spans="1:9" s="1" customFormat="1" ht="27.75" customHeight="1">
      <c r="A21" s="50" t="s">
        <v>149</v>
      </c>
      <c r="B21" s="23" t="s">
        <v>150</v>
      </c>
      <c r="C21" s="51" t="s">
        <v>128</v>
      </c>
      <c r="D21" s="23" t="s">
        <v>129</v>
      </c>
      <c r="E21" s="8">
        <v>7.713987</v>
      </c>
      <c r="F21" s="8"/>
      <c r="G21" s="8">
        <v>7.713987</v>
      </c>
      <c r="H21" s="8"/>
      <c r="I21" s="8"/>
    </row>
    <row r="22" spans="1:9" s="1" customFormat="1" ht="27.75" customHeight="1">
      <c r="A22" s="50" t="s">
        <v>151</v>
      </c>
      <c r="B22" s="23" t="s">
        <v>152</v>
      </c>
      <c r="C22" s="51" t="s">
        <v>128</v>
      </c>
      <c r="D22" s="23" t="s">
        <v>129</v>
      </c>
      <c r="E22" s="8">
        <v>72.320064</v>
      </c>
      <c r="F22" s="8">
        <v>72.320064</v>
      </c>
      <c r="G22" s="8"/>
      <c r="H22" s="8"/>
      <c r="I22" s="8"/>
    </row>
    <row r="23" spans="1:9" s="1" customFormat="1" ht="27.75" customHeight="1">
      <c r="A23" s="50" t="s">
        <v>153</v>
      </c>
      <c r="B23" s="23" t="s">
        <v>154</v>
      </c>
      <c r="C23" s="51" t="s">
        <v>128</v>
      </c>
      <c r="D23" s="23" t="s">
        <v>129</v>
      </c>
      <c r="E23" s="8">
        <v>42.036037</v>
      </c>
      <c r="F23" s="8">
        <v>42.036037</v>
      </c>
      <c r="G23" s="8"/>
      <c r="H23" s="8"/>
      <c r="I23" s="8"/>
    </row>
    <row r="24" spans="1:9" s="1" customFormat="1" ht="27.75" customHeight="1">
      <c r="A24" s="50" t="s">
        <v>155</v>
      </c>
      <c r="B24" s="23" t="s">
        <v>156</v>
      </c>
      <c r="C24" s="51" t="s">
        <v>128</v>
      </c>
      <c r="D24" s="23" t="s">
        <v>129</v>
      </c>
      <c r="E24" s="8">
        <v>22.60002</v>
      </c>
      <c r="F24" s="8">
        <v>22.60002</v>
      </c>
      <c r="G24" s="8"/>
      <c r="H24" s="8"/>
      <c r="I24" s="8"/>
    </row>
    <row r="25" spans="1:9" s="1" customFormat="1" ht="27.75" customHeight="1">
      <c r="A25" s="50" t="s">
        <v>157</v>
      </c>
      <c r="B25" s="23" t="s">
        <v>158</v>
      </c>
      <c r="C25" s="51" t="s">
        <v>128</v>
      </c>
      <c r="D25" s="23" t="s">
        <v>129</v>
      </c>
      <c r="E25" s="8">
        <v>59.573226</v>
      </c>
      <c r="F25" s="8">
        <v>59.573226</v>
      </c>
      <c r="G25" s="8"/>
      <c r="H25" s="8"/>
      <c r="I25" s="8"/>
    </row>
    <row r="26" spans="1:9" s="1" customFormat="1" ht="27.75" customHeight="1">
      <c r="A26" s="50" t="s">
        <v>143</v>
      </c>
      <c r="B26" s="23" t="s">
        <v>144</v>
      </c>
      <c r="C26" s="51" t="s">
        <v>126</v>
      </c>
      <c r="D26" s="23" t="s">
        <v>127</v>
      </c>
      <c r="E26" s="8">
        <v>228.498125</v>
      </c>
      <c r="F26" s="8">
        <v>180.389686</v>
      </c>
      <c r="G26" s="8">
        <v>48.108439</v>
      </c>
      <c r="H26" s="8"/>
      <c r="I26" s="8"/>
    </row>
    <row r="27" spans="1:9" s="1" customFormat="1" ht="27.75" customHeight="1">
      <c r="A27" s="50" t="s">
        <v>149</v>
      </c>
      <c r="B27" s="23" t="s">
        <v>150</v>
      </c>
      <c r="C27" s="51" t="s">
        <v>126</v>
      </c>
      <c r="D27" s="23" t="s">
        <v>127</v>
      </c>
      <c r="E27" s="8">
        <v>5.737929</v>
      </c>
      <c r="F27" s="8"/>
      <c r="G27" s="8">
        <v>5.737929</v>
      </c>
      <c r="H27" s="8"/>
      <c r="I27" s="8"/>
    </row>
    <row r="28" spans="1:9" s="1" customFormat="1" ht="27.75" customHeight="1">
      <c r="A28" s="50" t="s">
        <v>151</v>
      </c>
      <c r="B28" s="23" t="s">
        <v>152</v>
      </c>
      <c r="C28" s="51" t="s">
        <v>126</v>
      </c>
      <c r="D28" s="23" t="s">
        <v>127</v>
      </c>
      <c r="E28" s="8">
        <v>20.011392</v>
      </c>
      <c r="F28" s="8">
        <v>20.011392</v>
      </c>
      <c r="G28" s="8"/>
      <c r="H28" s="8"/>
      <c r="I28" s="8"/>
    </row>
    <row r="29" spans="1:9" s="1" customFormat="1" ht="27.75" customHeight="1">
      <c r="A29" s="50" t="s">
        <v>163</v>
      </c>
      <c r="B29" s="23" t="s">
        <v>164</v>
      </c>
      <c r="C29" s="51" t="s">
        <v>126</v>
      </c>
      <c r="D29" s="23" t="s">
        <v>127</v>
      </c>
      <c r="E29" s="8">
        <v>1684</v>
      </c>
      <c r="F29" s="8"/>
      <c r="G29" s="8"/>
      <c r="H29" s="8"/>
      <c r="I29" s="8">
        <v>1684</v>
      </c>
    </row>
    <row r="30" spans="1:9" s="1" customFormat="1" ht="27.75" customHeight="1">
      <c r="A30" s="50" t="s">
        <v>165</v>
      </c>
      <c r="B30" s="23" t="s">
        <v>166</v>
      </c>
      <c r="C30" s="51" t="s">
        <v>126</v>
      </c>
      <c r="D30" s="23" t="s">
        <v>127</v>
      </c>
      <c r="E30" s="8">
        <v>10</v>
      </c>
      <c r="F30" s="8"/>
      <c r="G30" s="8"/>
      <c r="H30" s="8"/>
      <c r="I30" s="8">
        <v>10</v>
      </c>
    </row>
    <row r="31" spans="1:9" s="1" customFormat="1" ht="27.75" customHeight="1">
      <c r="A31" s="50" t="s">
        <v>153</v>
      </c>
      <c r="B31" s="23" t="s">
        <v>154</v>
      </c>
      <c r="C31" s="51" t="s">
        <v>126</v>
      </c>
      <c r="D31" s="23" t="s">
        <v>127</v>
      </c>
      <c r="E31" s="8">
        <v>11.631622</v>
      </c>
      <c r="F31" s="8">
        <v>11.631622</v>
      </c>
      <c r="G31" s="8"/>
      <c r="H31" s="8"/>
      <c r="I31" s="8"/>
    </row>
    <row r="32" spans="1:9" s="1" customFormat="1" ht="27.75" customHeight="1">
      <c r="A32" s="50" t="s">
        <v>155</v>
      </c>
      <c r="B32" s="23" t="s">
        <v>156</v>
      </c>
      <c r="C32" s="51" t="s">
        <v>126</v>
      </c>
      <c r="D32" s="23" t="s">
        <v>127</v>
      </c>
      <c r="E32" s="8">
        <v>6.25356</v>
      </c>
      <c r="F32" s="8">
        <v>6.25356</v>
      </c>
      <c r="G32" s="8"/>
      <c r="H32" s="8"/>
      <c r="I32" s="8"/>
    </row>
    <row r="33" spans="1:9" s="1" customFormat="1" ht="27.75" customHeight="1">
      <c r="A33" s="50" t="s">
        <v>167</v>
      </c>
      <c r="B33" s="23" t="s">
        <v>168</v>
      </c>
      <c r="C33" s="51" t="s">
        <v>126</v>
      </c>
      <c r="D33" s="23" t="s">
        <v>127</v>
      </c>
      <c r="E33" s="8">
        <v>3000</v>
      </c>
      <c r="F33" s="8"/>
      <c r="G33" s="8"/>
      <c r="H33" s="8"/>
      <c r="I33" s="8">
        <v>3000</v>
      </c>
    </row>
    <row r="34" spans="1:9" s="1" customFormat="1" ht="27.75" customHeight="1">
      <c r="A34" s="50" t="s">
        <v>157</v>
      </c>
      <c r="B34" s="23" t="s">
        <v>158</v>
      </c>
      <c r="C34" s="51" t="s">
        <v>126</v>
      </c>
      <c r="D34" s="23" t="s">
        <v>127</v>
      </c>
      <c r="E34" s="8">
        <v>18.433172</v>
      </c>
      <c r="F34" s="8">
        <v>18.433172</v>
      </c>
      <c r="G34" s="8"/>
      <c r="H34" s="8"/>
      <c r="I34" s="8"/>
    </row>
    <row r="35" spans="1:9" s="1" customFormat="1" ht="27.75" customHeight="1">
      <c r="A35" s="50" t="s">
        <v>169</v>
      </c>
      <c r="B35" s="23" t="s">
        <v>170</v>
      </c>
      <c r="C35" s="51" t="s">
        <v>124</v>
      </c>
      <c r="D35" s="23" t="s">
        <v>125</v>
      </c>
      <c r="E35" s="8">
        <v>54.715153</v>
      </c>
      <c r="F35" s="8">
        <v>43.86139</v>
      </c>
      <c r="G35" s="8">
        <v>10.853763</v>
      </c>
      <c r="H35" s="8"/>
      <c r="I35" s="8"/>
    </row>
    <row r="36" spans="1:9" s="1" customFormat="1" ht="27.75" customHeight="1">
      <c r="A36" s="50" t="s">
        <v>171</v>
      </c>
      <c r="B36" s="23" t="s">
        <v>172</v>
      </c>
      <c r="C36" s="51" t="s">
        <v>124</v>
      </c>
      <c r="D36" s="23" t="s">
        <v>125</v>
      </c>
      <c r="E36" s="8">
        <v>1.001348</v>
      </c>
      <c r="F36" s="8"/>
      <c r="G36" s="8">
        <v>1.001348</v>
      </c>
      <c r="H36" s="8"/>
      <c r="I36" s="8"/>
    </row>
    <row r="37" spans="1:9" s="1" customFormat="1" ht="27.75" customHeight="1">
      <c r="A37" s="50" t="s">
        <v>151</v>
      </c>
      <c r="B37" s="23" t="s">
        <v>152</v>
      </c>
      <c r="C37" s="51" t="s">
        <v>124</v>
      </c>
      <c r="D37" s="23" t="s">
        <v>125</v>
      </c>
      <c r="E37" s="8">
        <v>7.809408</v>
      </c>
      <c r="F37" s="8">
        <v>7.809408</v>
      </c>
      <c r="G37" s="8"/>
      <c r="H37" s="8"/>
      <c r="I37" s="8"/>
    </row>
    <row r="38" spans="1:9" s="1" customFormat="1" ht="27.75" customHeight="1">
      <c r="A38" s="50" t="s">
        <v>173</v>
      </c>
      <c r="B38" s="23" t="s">
        <v>174</v>
      </c>
      <c r="C38" s="51" t="s">
        <v>124</v>
      </c>
      <c r="D38" s="23" t="s">
        <v>125</v>
      </c>
      <c r="E38" s="8">
        <v>4.539218</v>
      </c>
      <c r="F38" s="8">
        <v>4.539218</v>
      </c>
      <c r="G38" s="8"/>
      <c r="H38" s="8"/>
      <c r="I38" s="8"/>
    </row>
    <row r="39" spans="1:9" s="1" customFormat="1" ht="27.75" customHeight="1">
      <c r="A39" s="50" t="s">
        <v>175</v>
      </c>
      <c r="B39" s="23" t="s">
        <v>176</v>
      </c>
      <c r="C39" s="51" t="s">
        <v>124</v>
      </c>
      <c r="D39" s="23" t="s">
        <v>125</v>
      </c>
      <c r="E39" s="8">
        <v>80</v>
      </c>
      <c r="F39" s="8"/>
      <c r="G39" s="8"/>
      <c r="H39" s="8"/>
      <c r="I39" s="8">
        <v>80</v>
      </c>
    </row>
    <row r="40" spans="1:9" s="1" customFormat="1" ht="27.75" customHeight="1">
      <c r="A40" s="50" t="s">
        <v>157</v>
      </c>
      <c r="B40" s="23" t="s">
        <v>158</v>
      </c>
      <c r="C40" s="51" t="s">
        <v>124</v>
      </c>
      <c r="D40" s="23" t="s">
        <v>125</v>
      </c>
      <c r="E40" s="8">
        <v>5.263368</v>
      </c>
      <c r="F40" s="8">
        <v>5.263368</v>
      </c>
      <c r="G40" s="8"/>
      <c r="H40" s="8"/>
      <c r="I40" s="8"/>
    </row>
    <row r="41" spans="1:9" s="1" customFormat="1" ht="27.75" customHeight="1">
      <c r="A41" s="50" t="s">
        <v>177</v>
      </c>
      <c r="B41" s="23" t="s">
        <v>178</v>
      </c>
      <c r="C41" s="51" t="s">
        <v>122</v>
      </c>
      <c r="D41" s="23" t="s">
        <v>123</v>
      </c>
      <c r="E41" s="8">
        <v>50</v>
      </c>
      <c r="F41" s="8"/>
      <c r="G41" s="8"/>
      <c r="H41" s="8"/>
      <c r="I41" s="8">
        <v>50</v>
      </c>
    </row>
    <row r="42" spans="1:9" s="1" customFormat="1" ht="27.75" customHeight="1">
      <c r="A42" s="50" t="s">
        <v>179</v>
      </c>
      <c r="B42" s="23" t="s">
        <v>180</v>
      </c>
      <c r="C42" s="51" t="s">
        <v>122</v>
      </c>
      <c r="D42" s="23" t="s">
        <v>123</v>
      </c>
      <c r="E42" s="8">
        <v>229.98</v>
      </c>
      <c r="F42" s="8"/>
      <c r="G42" s="8"/>
      <c r="H42" s="8"/>
      <c r="I42" s="8">
        <v>229.98</v>
      </c>
    </row>
    <row r="43" spans="1:9" s="1" customFormat="1" ht="27.75" customHeight="1">
      <c r="A43" s="50" t="s">
        <v>169</v>
      </c>
      <c r="B43" s="23" t="s">
        <v>170</v>
      </c>
      <c r="C43" s="51" t="s">
        <v>122</v>
      </c>
      <c r="D43" s="23" t="s">
        <v>123</v>
      </c>
      <c r="E43" s="8">
        <v>86.638617</v>
      </c>
      <c r="F43" s="8">
        <v>67.518881</v>
      </c>
      <c r="G43" s="8">
        <v>19.119736</v>
      </c>
      <c r="H43" s="8"/>
      <c r="I43" s="8"/>
    </row>
    <row r="44" spans="1:9" s="1" customFormat="1" ht="27.75" customHeight="1">
      <c r="A44" s="50" t="s">
        <v>147</v>
      </c>
      <c r="B44" s="23" t="s">
        <v>148</v>
      </c>
      <c r="C44" s="51" t="s">
        <v>122</v>
      </c>
      <c r="D44" s="23" t="s">
        <v>123</v>
      </c>
      <c r="E44" s="8">
        <v>20</v>
      </c>
      <c r="F44" s="8"/>
      <c r="G44" s="8"/>
      <c r="H44" s="8"/>
      <c r="I44" s="8">
        <v>20</v>
      </c>
    </row>
    <row r="45" spans="1:9" s="1" customFormat="1" ht="27.75" customHeight="1">
      <c r="A45" s="50" t="s">
        <v>171</v>
      </c>
      <c r="B45" s="23" t="s">
        <v>172</v>
      </c>
      <c r="C45" s="51" t="s">
        <v>122</v>
      </c>
      <c r="D45" s="23" t="s">
        <v>123</v>
      </c>
      <c r="E45" s="8">
        <v>2.110512</v>
      </c>
      <c r="F45" s="8">
        <v>1.62446</v>
      </c>
      <c r="G45" s="8">
        <v>0.486052</v>
      </c>
      <c r="H45" s="8"/>
      <c r="I45" s="8"/>
    </row>
    <row r="46" spans="1:9" s="1" customFormat="1" ht="27.75" customHeight="1">
      <c r="A46" s="50" t="s">
        <v>151</v>
      </c>
      <c r="B46" s="23" t="s">
        <v>152</v>
      </c>
      <c r="C46" s="51" t="s">
        <v>122</v>
      </c>
      <c r="D46" s="23" t="s">
        <v>123</v>
      </c>
      <c r="E46" s="8">
        <v>10.250304</v>
      </c>
      <c r="F46" s="8">
        <v>10.250304</v>
      </c>
      <c r="G46" s="8"/>
      <c r="H46" s="8"/>
      <c r="I46" s="8"/>
    </row>
    <row r="47" spans="1:9" s="1" customFormat="1" ht="27.75" customHeight="1">
      <c r="A47" s="50" t="s">
        <v>173</v>
      </c>
      <c r="B47" s="23" t="s">
        <v>174</v>
      </c>
      <c r="C47" s="51" t="s">
        <v>122</v>
      </c>
      <c r="D47" s="23" t="s">
        <v>123</v>
      </c>
      <c r="E47" s="8">
        <v>5.957989</v>
      </c>
      <c r="F47" s="8">
        <v>5.957989</v>
      </c>
      <c r="G47" s="8"/>
      <c r="H47" s="8"/>
      <c r="I47" s="8"/>
    </row>
    <row r="48" spans="1:9" s="1" customFormat="1" ht="27.75" customHeight="1">
      <c r="A48" s="50" t="s">
        <v>157</v>
      </c>
      <c r="B48" s="23" t="s">
        <v>158</v>
      </c>
      <c r="C48" s="51" t="s">
        <v>122</v>
      </c>
      <c r="D48" s="23" t="s">
        <v>123</v>
      </c>
      <c r="E48" s="8">
        <v>8.084631</v>
      </c>
      <c r="F48" s="8">
        <v>8.084631</v>
      </c>
      <c r="G48" s="8"/>
      <c r="H48" s="8"/>
      <c r="I48" s="8"/>
    </row>
    <row r="49" spans="1:9" s="1" customFormat="1" ht="27.75" customHeight="1">
      <c r="A49" s="50" t="s">
        <v>159</v>
      </c>
      <c r="B49" s="23" t="s">
        <v>160</v>
      </c>
      <c r="C49" s="51" t="s">
        <v>120</v>
      </c>
      <c r="D49" s="23" t="s">
        <v>121</v>
      </c>
      <c r="E49" s="8">
        <v>217.66</v>
      </c>
      <c r="F49" s="8"/>
      <c r="G49" s="8"/>
      <c r="H49" s="8">
        <v>217.66</v>
      </c>
      <c r="I49" s="8"/>
    </row>
    <row r="50" spans="1:9" s="1" customFormat="1" ht="27.75" customHeight="1">
      <c r="A50" s="50" t="s">
        <v>169</v>
      </c>
      <c r="B50" s="23" t="s">
        <v>170</v>
      </c>
      <c r="C50" s="51" t="s">
        <v>120</v>
      </c>
      <c r="D50" s="23" t="s">
        <v>121</v>
      </c>
      <c r="E50" s="8">
        <v>42.851181</v>
      </c>
      <c r="F50" s="8">
        <v>33.178164</v>
      </c>
      <c r="G50" s="8">
        <v>9.673017</v>
      </c>
      <c r="H50" s="8"/>
      <c r="I50" s="8"/>
    </row>
    <row r="51" spans="1:9" s="1" customFormat="1" ht="27.75" customHeight="1">
      <c r="A51" s="50" t="s">
        <v>151</v>
      </c>
      <c r="B51" s="23" t="s">
        <v>152</v>
      </c>
      <c r="C51" s="51" t="s">
        <v>120</v>
      </c>
      <c r="D51" s="23" t="s">
        <v>121</v>
      </c>
      <c r="E51" s="8">
        <v>5.193876</v>
      </c>
      <c r="F51" s="8">
        <v>5.193876</v>
      </c>
      <c r="G51" s="8"/>
      <c r="H51" s="8"/>
      <c r="I51" s="8"/>
    </row>
    <row r="52" spans="1:9" s="1" customFormat="1" ht="27.75" customHeight="1">
      <c r="A52" s="50" t="s">
        <v>173</v>
      </c>
      <c r="B52" s="23" t="s">
        <v>174</v>
      </c>
      <c r="C52" s="51" t="s">
        <v>120</v>
      </c>
      <c r="D52" s="23" t="s">
        <v>121</v>
      </c>
      <c r="E52" s="8">
        <v>3.018941</v>
      </c>
      <c r="F52" s="8">
        <v>3.018941</v>
      </c>
      <c r="G52" s="8"/>
      <c r="H52" s="8"/>
      <c r="I52" s="8"/>
    </row>
    <row r="53" spans="1:9" s="1" customFormat="1" ht="27.75" customHeight="1">
      <c r="A53" s="50" t="s">
        <v>157</v>
      </c>
      <c r="B53" s="23" t="s">
        <v>158</v>
      </c>
      <c r="C53" s="51" t="s">
        <v>120</v>
      </c>
      <c r="D53" s="23" t="s">
        <v>121</v>
      </c>
      <c r="E53" s="8">
        <v>3.981379</v>
      </c>
      <c r="F53" s="8">
        <v>3.981379</v>
      </c>
      <c r="G53" s="8"/>
      <c r="H53" s="8"/>
      <c r="I53" s="8"/>
    </row>
    <row r="54" spans="1:9" s="1" customFormat="1" ht="27.75" customHeight="1">
      <c r="A54" s="50" t="s">
        <v>143</v>
      </c>
      <c r="B54" s="23" t="s">
        <v>144</v>
      </c>
      <c r="C54" s="51" t="s">
        <v>118</v>
      </c>
      <c r="D54" s="23" t="s">
        <v>119</v>
      </c>
      <c r="E54" s="8">
        <v>85.16819</v>
      </c>
      <c r="F54" s="8">
        <v>65.34755</v>
      </c>
      <c r="G54" s="8">
        <v>19.82064</v>
      </c>
      <c r="H54" s="8"/>
      <c r="I54" s="8"/>
    </row>
    <row r="55" spans="1:9" s="1" customFormat="1" ht="27.75" customHeight="1">
      <c r="A55" s="50" t="s">
        <v>181</v>
      </c>
      <c r="B55" s="23" t="s">
        <v>182</v>
      </c>
      <c r="C55" s="51" t="s">
        <v>118</v>
      </c>
      <c r="D55" s="23" t="s">
        <v>119</v>
      </c>
      <c r="E55" s="8">
        <v>8</v>
      </c>
      <c r="F55" s="8"/>
      <c r="G55" s="8"/>
      <c r="H55" s="8"/>
      <c r="I55" s="8">
        <v>8</v>
      </c>
    </row>
    <row r="56" spans="1:9" s="1" customFormat="1" ht="27.75" customHeight="1">
      <c r="A56" s="50" t="s">
        <v>149</v>
      </c>
      <c r="B56" s="23" t="s">
        <v>150</v>
      </c>
      <c r="C56" s="51" t="s">
        <v>118</v>
      </c>
      <c r="D56" s="23" t="s">
        <v>119</v>
      </c>
      <c r="E56" s="8">
        <v>1.582982</v>
      </c>
      <c r="F56" s="8">
        <v>1.289714</v>
      </c>
      <c r="G56" s="8">
        <v>0.293268</v>
      </c>
      <c r="H56" s="8"/>
      <c r="I56" s="8"/>
    </row>
    <row r="57" spans="1:9" s="1" customFormat="1" ht="27.75" customHeight="1">
      <c r="A57" s="50" t="s">
        <v>151</v>
      </c>
      <c r="B57" s="23" t="s">
        <v>152</v>
      </c>
      <c r="C57" s="51" t="s">
        <v>118</v>
      </c>
      <c r="D57" s="23" t="s">
        <v>119</v>
      </c>
      <c r="E57" s="8">
        <v>8.889216</v>
      </c>
      <c r="F57" s="8">
        <v>8.889216</v>
      </c>
      <c r="G57" s="8"/>
      <c r="H57" s="8"/>
      <c r="I57" s="8"/>
    </row>
    <row r="58" spans="1:9" s="1" customFormat="1" ht="27.75" customHeight="1">
      <c r="A58" s="50" t="s">
        <v>153</v>
      </c>
      <c r="B58" s="23" t="s">
        <v>154</v>
      </c>
      <c r="C58" s="51" t="s">
        <v>118</v>
      </c>
      <c r="D58" s="23" t="s">
        <v>119</v>
      </c>
      <c r="E58" s="8">
        <v>5.166857</v>
      </c>
      <c r="F58" s="8">
        <v>5.166857</v>
      </c>
      <c r="G58" s="8"/>
      <c r="H58" s="8"/>
      <c r="I58" s="8"/>
    </row>
    <row r="59" spans="1:9" s="1" customFormat="1" ht="27.75" customHeight="1">
      <c r="A59" s="50" t="s">
        <v>155</v>
      </c>
      <c r="B59" s="23" t="s">
        <v>156</v>
      </c>
      <c r="C59" s="51" t="s">
        <v>118</v>
      </c>
      <c r="D59" s="23" t="s">
        <v>119</v>
      </c>
      <c r="E59" s="8">
        <v>2.77788</v>
      </c>
      <c r="F59" s="8">
        <v>2.77788</v>
      </c>
      <c r="G59" s="8"/>
      <c r="H59" s="8"/>
      <c r="I59" s="8"/>
    </row>
    <row r="60" spans="1:9" s="1" customFormat="1" ht="27.75" customHeight="1">
      <c r="A60" s="50" t="s">
        <v>157</v>
      </c>
      <c r="B60" s="23" t="s">
        <v>158</v>
      </c>
      <c r="C60" s="51" t="s">
        <v>118</v>
      </c>
      <c r="D60" s="23" t="s">
        <v>119</v>
      </c>
      <c r="E60" s="8">
        <v>7.841707</v>
      </c>
      <c r="F60" s="8">
        <v>7.841707</v>
      </c>
      <c r="G60" s="8"/>
      <c r="H60" s="8"/>
      <c r="I60" s="8"/>
    </row>
    <row r="61" spans="1:9" s="1" customFormat="1" ht="27.75" customHeight="1">
      <c r="A61" s="50" t="s">
        <v>169</v>
      </c>
      <c r="B61" s="23" t="s">
        <v>170</v>
      </c>
      <c r="C61" s="51" t="s">
        <v>116</v>
      </c>
      <c r="D61" s="23" t="s">
        <v>117</v>
      </c>
      <c r="E61" s="8">
        <v>31.81478</v>
      </c>
      <c r="F61" s="8">
        <v>25.89478</v>
      </c>
      <c r="G61" s="8">
        <v>5.92</v>
      </c>
      <c r="H61" s="8"/>
      <c r="I61" s="8"/>
    </row>
    <row r="62" spans="1:9" s="1" customFormat="1" ht="27.75" customHeight="1">
      <c r="A62" s="50" t="s">
        <v>151</v>
      </c>
      <c r="B62" s="23" t="s">
        <v>152</v>
      </c>
      <c r="C62" s="51" t="s">
        <v>116</v>
      </c>
      <c r="D62" s="23" t="s">
        <v>117</v>
      </c>
      <c r="E62" s="8">
        <v>4.582272</v>
      </c>
      <c r="F62" s="8">
        <v>4.582272</v>
      </c>
      <c r="G62" s="8"/>
      <c r="H62" s="8"/>
      <c r="I62" s="8"/>
    </row>
    <row r="63" spans="1:9" s="1" customFormat="1" ht="27.75" customHeight="1">
      <c r="A63" s="50" t="s">
        <v>173</v>
      </c>
      <c r="B63" s="23" t="s">
        <v>174</v>
      </c>
      <c r="C63" s="51" t="s">
        <v>116</v>
      </c>
      <c r="D63" s="23" t="s">
        <v>117</v>
      </c>
      <c r="E63" s="8">
        <v>2.663446</v>
      </c>
      <c r="F63" s="8">
        <v>2.663446</v>
      </c>
      <c r="G63" s="8"/>
      <c r="H63" s="8"/>
      <c r="I63" s="8"/>
    </row>
    <row r="64" spans="1:9" s="1" customFormat="1" ht="27.75" customHeight="1">
      <c r="A64" s="50" t="s">
        <v>157</v>
      </c>
      <c r="B64" s="23" t="s">
        <v>158</v>
      </c>
      <c r="C64" s="51" t="s">
        <v>116</v>
      </c>
      <c r="D64" s="23" t="s">
        <v>117</v>
      </c>
      <c r="E64" s="8">
        <v>3.107373</v>
      </c>
      <c r="F64" s="8">
        <v>3.107373</v>
      </c>
      <c r="G64" s="8"/>
      <c r="H64" s="8"/>
      <c r="I64" s="8"/>
    </row>
    <row r="65" spans="1:9" s="1" customFormat="1" ht="27.75" customHeight="1">
      <c r="A65" s="50" t="s">
        <v>169</v>
      </c>
      <c r="B65" s="23" t="s">
        <v>170</v>
      </c>
      <c r="C65" s="51" t="s">
        <v>114</v>
      </c>
      <c r="D65" s="23" t="s">
        <v>115</v>
      </c>
      <c r="E65" s="8">
        <v>48.448049</v>
      </c>
      <c r="F65" s="8">
        <v>39.280431</v>
      </c>
      <c r="G65" s="8">
        <v>9.167618</v>
      </c>
      <c r="H65" s="8"/>
      <c r="I65" s="8"/>
    </row>
    <row r="66" spans="1:9" s="1" customFormat="1" ht="27.75" customHeight="1">
      <c r="A66" s="50" t="s">
        <v>147</v>
      </c>
      <c r="B66" s="23" t="s">
        <v>148</v>
      </c>
      <c r="C66" s="51" t="s">
        <v>114</v>
      </c>
      <c r="D66" s="23" t="s">
        <v>115</v>
      </c>
      <c r="E66" s="8">
        <v>315</v>
      </c>
      <c r="F66" s="8"/>
      <c r="G66" s="8"/>
      <c r="H66" s="8"/>
      <c r="I66" s="8">
        <v>315</v>
      </c>
    </row>
    <row r="67" spans="1:9" s="1" customFormat="1" ht="27.75" customHeight="1">
      <c r="A67" s="50" t="s">
        <v>151</v>
      </c>
      <c r="B67" s="23" t="s">
        <v>152</v>
      </c>
      <c r="C67" s="51" t="s">
        <v>114</v>
      </c>
      <c r="D67" s="23" t="s">
        <v>115</v>
      </c>
      <c r="E67" s="8">
        <v>6.144576</v>
      </c>
      <c r="F67" s="8">
        <v>6.144576</v>
      </c>
      <c r="G67" s="8"/>
      <c r="H67" s="8"/>
      <c r="I67" s="8"/>
    </row>
    <row r="68" spans="1:9" s="1" customFormat="1" ht="27.75" customHeight="1">
      <c r="A68" s="50" t="s">
        <v>173</v>
      </c>
      <c r="B68" s="23" t="s">
        <v>174</v>
      </c>
      <c r="C68" s="51" t="s">
        <v>114</v>
      </c>
      <c r="D68" s="23" t="s">
        <v>115</v>
      </c>
      <c r="E68" s="8">
        <v>3.571535</v>
      </c>
      <c r="F68" s="8">
        <v>3.571535</v>
      </c>
      <c r="G68" s="8"/>
      <c r="H68" s="8"/>
      <c r="I68" s="8"/>
    </row>
    <row r="69" spans="1:9" s="1" customFormat="1" ht="27.75" customHeight="1">
      <c r="A69" s="50" t="s">
        <v>157</v>
      </c>
      <c r="B69" s="23" t="s">
        <v>158</v>
      </c>
      <c r="C69" s="51" t="s">
        <v>114</v>
      </c>
      <c r="D69" s="23" t="s">
        <v>115</v>
      </c>
      <c r="E69" s="8">
        <v>4.71365</v>
      </c>
      <c r="F69" s="8">
        <v>4.71365</v>
      </c>
      <c r="G69" s="8"/>
      <c r="H69" s="8"/>
      <c r="I69" s="8"/>
    </row>
    <row r="70" spans="1:9" s="1" customFormat="1" ht="27.75" customHeight="1">
      <c r="A70" s="50" t="s">
        <v>169</v>
      </c>
      <c r="B70" s="23" t="s">
        <v>170</v>
      </c>
      <c r="C70" s="51" t="s">
        <v>112</v>
      </c>
      <c r="D70" s="23" t="s">
        <v>113</v>
      </c>
      <c r="E70" s="8">
        <v>57.197997</v>
      </c>
      <c r="F70" s="8">
        <v>47.347366</v>
      </c>
      <c r="G70" s="8">
        <v>9.850631</v>
      </c>
      <c r="H70" s="8"/>
      <c r="I70" s="8"/>
    </row>
    <row r="71" spans="1:9" s="1" customFormat="1" ht="27.75" customHeight="1">
      <c r="A71" s="50" t="s">
        <v>147</v>
      </c>
      <c r="B71" s="23" t="s">
        <v>148</v>
      </c>
      <c r="C71" s="51" t="s">
        <v>112</v>
      </c>
      <c r="D71" s="23" t="s">
        <v>113</v>
      </c>
      <c r="E71" s="8">
        <v>150</v>
      </c>
      <c r="F71" s="8"/>
      <c r="G71" s="8"/>
      <c r="H71" s="8"/>
      <c r="I71" s="8">
        <v>150</v>
      </c>
    </row>
    <row r="72" spans="1:9" s="1" customFormat="1" ht="27.75" customHeight="1">
      <c r="A72" s="50" t="s">
        <v>151</v>
      </c>
      <c r="B72" s="23" t="s">
        <v>152</v>
      </c>
      <c r="C72" s="51" t="s">
        <v>112</v>
      </c>
      <c r="D72" s="23" t="s">
        <v>113</v>
      </c>
      <c r="E72" s="8">
        <v>4.891584</v>
      </c>
      <c r="F72" s="8">
        <v>4.891584</v>
      </c>
      <c r="G72" s="8"/>
      <c r="H72" s="8"/>
      <c r="I72" s="8"/>
    </row>
    <row r="73" spans="1:9" s="1" customFormat="1" ht="27.75" customHeight="1">
      <c r="A73" s="50" t="s">
        <v>173</v>
      </c>
      <c r="B73" s="23" t="s">
        <v>174</v>
      </c>
      <c r="C73" s="51" t="s">
        <v>112</v>
      </c>
      <c r="D73" s="23" t="s">
        <v>113</v>
      </c>
      <c r="E73" s="8">
        <v>2.843233</v>
      </c>
      <c r="F73" s="8">
        <v>2.843233</v>
      </c>
      <c r="G73" s="8"/>
      <c r="H73" s="8"/>
      <c r="I73" s="8"/>
    </row>
    <row r="74" spans="1:9" s="1" customFormat="1" ht="27.75" customHeight="1">
      <c r="A74" s="50" t="s">
        <v>157</v>
      </c>
      <c r="B74" s="23" t="s">
        <v>158</v>
      </c>
      <c r="C74" s="51" t="s">
        <v>112</v>
      </c>
      <c r="D74" s="23" t="s">
        <v>113</v>
      </c>
      <c r="E74" s="8">
        <v>5.681685</v>
      </c>
      <c r="F74" s="8">
        <v>5.681685</v>
      </c>
      <c r="G74" s="8"/>
      <c r="H74" s="8"/>
      <c r="I74" s="8"/>
    </row>
    <row r="75" spans="1:9" s="1" customFormat="1" ht="27.75" customHeight="1">
      <c r="A75" s="50" t="s">
        <v>183</v>
      </c>
      <c r="B75" s="23" t="s">
        <v>184</v>
      </c>
      <c r="C75" s="51" t="s">
        <v>110</v>
      </c>
      <c r="D75" s="23" t="s">
        <v>111</v>
      </c>
      <c r="E75" s="8">
        <v>30</v>
      </c>
      <c r="F75" s="8"/>
      <c r="G75" s="8"/>
      <c r="H75" s="8"/>
      <c r="I75" s="8">
        <v>30</v>
      </c>
    </row>
    <row r="76" spans="1:9" s="1" customFormat="1" ht="27.75" customHeight="1">
      <c r="A76" s="50" t="s">
        <v>169</v>
      </c>
      <c r="B76" s="23" t="s">
        <v>170</v>
      </c>
      <c r="C76" s="51" t="s">
        <v>110</v>
      </c>
      <c r="D76" s="23" t="s">
        <v>111</v>
      </c>
      <c r="E76" s="8">
        <v>50.855404</v>
      </c>
      <c r="F76" s="8">
        <v>43.000386</v>
      </c>
      <c r="G76" s="8">
        <v>7.855018</v>
      </c>
      <c r="H76" s="8"/>
      <c r="I76" s="8"/>
    </row>
    <row r="77" spans="1:9" s="1" customFormat="1" ht="27.75" customHeight="1">
      <c r="A77" s="50" t="s">
        <v>151</v>
      </c>
      <c r="B77" s="23" t="s">
        <v>152</v>
      </c>
      <c r="C77" s="51" t="s">
        <v>110</v>
      </c>
      <c r="D77" s="23" t="s">
        <v>111</v>
      </c>
      <c r="E77" s="8">
        <v>4.420224</v>
      </c>
      <c r="F77" s="8">
        <v>4.420224</v>
      </c>
      <c r="G77" s="8"/>
      <c r="H77" s="8"/>
      <c r="I77" s="8"/>
    </row>
    <row r="78" spans="1:9" s="1" customFormat="1" ht="27.75" customHeight="1">
      <c r="A78" s="50" t="s">
        <v>173</v>
      </c>
      <c r="B78" s="23" t="s">
        <v>174</v>
      </c>
      <c r="C78" s="51" t="s">
        <v>110</v>
      </c>
      <c r="D78" s="23" t="s">
        <v>111</v>
      </c>
      <c r="E78" s="8">
        <v>2.569255</v>
      </c>
      <c r="F78" s="8">
        <v>2.569255</v>
      </c>
      <c r="G78" s="8"/>
      <c r="H78" s="8"/>
      <c r="I78" s="8"/>
    </row>
    <row r="79" spans="1:9" s="1" customFormat="1" ht="27.75" customHeight="1">
      <c r="A79" s="50" t="s">
        <v>157</v>
      </c>
      <c r="B79" s="23" t="s">
        <v>158</v>
      </c>
      <c r="C79" s="51" t="s">
        <v>110</v>
      </c>
      <c r="D79" s="23" t="s">
        <v>111</v>
      </c>
      <c r="E79" s="8">
        <v>5.160046</v>
      </c>
      <c r="F79" s="8">
        <v>5.160046</v>
      </c>
      <c r="G79" s="8"/>
      <c r="H79" s="8"/>
      <c r="I79" s="8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11805555555555555" right="0.11805555555555555" top="0.11805555555555555" bottom="0.11805555555555555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7">
      <selection activeCell="D22" sqref="D22"/>
    </sheetView>
  </sheetViews>
  <sheetFormatPr defaultColWidth="9.140625" defaultRowHeight="12.75" customHeight="1"/>
  <cols>
    <col min="1" max="1" width="34.8515625" style="1" customWidth="1"/>
    <col min="2" max="2" width="12.5742187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12.0039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185</v>
      </c>
      <c r="B1" s="10"/>
      <c r="C1" s="10"/>
      <c r="D1" s="10"/>
      <c r="E1" s="10"/>
      <c r="F1" s="10"/>
      <c r="G1" s="10"/>
      <c r="H1" s="26"/>
      <c r="I1" s="10"/>
      <c r="J1" s="10"/>
      <c r="K1" s="10"/>
      <c r="L1" s="10"/>
    </row>
    <row r="2" spans="1:12" s="1" customFormat="1" ht="13.5" customHeight="1">
      <c r="A2" s="27" t="s">
        <v>186</v>
      </c>
      <c r="H2" s="28"/>
      <c r="L2" s="27" t="s">
        <v>14</v>
      </c>
    </row>
    <row r="3" spans="1:12" s="1" customFormat="1" ht="18.75" customHeight="1">
      <c r="A3" s="29" t="s">
        <v>15</v>
      </c>
      <c r="B3" s="29"/>
      <c r="C3" s="29" t="s">
        <v>16</v>
      </c>
      <c r="D3" s="30"/>
      <c r="E3" s="30"/>
      <c r="F3" s="30"/>
      <c r="G3" s="30"/>
      <c r="H3" s="30"/>
      <c r="I3" s="30"/>
      <c r="J3" s="30"/>
      <c r="K3" s="30"/>
      <c r="L3" s="30"/>
    </row>
    <row r="4" spans="1:12" s="1" customFormat="1" ht="26.25" customHeight="1">
      <c r="A4" s="31" t="s">
        <v>17</v>
      </c>
      <c r="B4" s="31" t="s">
        <v>18</v>
      </c>
      <c r="C4" s="31" t="s">
        <v>19</v>
      </c>
      <c r="D4" s="31" t="s">
        <v>105</v>
      </c>
      <c r="E4" s="31" t="s">
        <v>102</v>
      </c>
      <c r="F4" s="31" t="s">
        <v>103</v>
      </c>
      <c r="G4" s="31" t="s">
        <v>187</v>
      </c>
      <c r="H4" s="29" t="s">
        <v>17</v>
      </c>
      <c r="I4" s="31" t="s">
        <v>105</v>
      </c>
      <c r="J4" s="31" t="s">
        <v>102</v>
      </c>
      <c r="K4" s="31" t="s">
        <v>103</v>
      </c>
      <c r="L4" s="31" t="s">
        <v>187</v>
      </c>
    </row>
    <row r="5" spans="1:12" s="1" customFormat="1" ht="18.75" customHeight="1">
      <c r="A5" s="30" t="s">
        <v>20</v>
      </c>
      <c r="B5" s="8">
        <v>6017.806369</v>
      </c>
      <c r="C5" s="30" t="s">
        <v>21</v>
      </c>
      <c r="D5" s="32">
        <f aca="true" t="shared" si="0" ref="D5:D30">E5+F5+G5</f>
        <v>25</v>
      </c>
      <c r="E5" s="33">
        <v>25</v>
      </c>
      <c r="F5" s="32"/>
      <c r="G5" s="32"/>
      <c r="H5" s="34" t="s">
        <v>22</v>
      </c>
      <c r="I5" s="32">
        <f>I6+I9+I12</f>
        <v>9320.206369</v>
      </c>
      <c r="J5" s="32">
        <f>J6+J9+J12</f>
        <v>6320.2063689999995</v>
      </c>
      <c r="K5" s="32">
        <f>K6+K9+K12</f>
        <v>3000</v>
      </c>
      <c r="L5" s="32">
        <f>L6+L9+L12</f>
        <v>0</v>
      </c>
    </row>
    <row r="6" spans="1:12" s="1" customFormat="1" ht="18.75" customHeight="1">
      <c r="A6" s="30" t="s">
        <v>23</v>
      </c>
      <c r="B6" s="8">
        <v>3000</v>
      </c>
      <c r="C6" s="30" t="s">
        <v>24</v>
      </c>
      <c r="D6" s="32">
        <f t="shared" si="0"/>
        <v>0</v>
      </c>
      <c r="E6" s="32"/>
      <c r="F6" s="32"/>
      <c r="G6" s="32"/>
      <c r="H6" s="34" t="s">
        <v>25</v>
      </c>
      <c r="I6" s="32">
        <f aca="true" t="shared" si="1" ref="I6:I14">J6+K6+L6</f>
        <v>2287.794113</v>
      </c>
      <c r="J6" s="32">
        <v>2287.794113</v>
      </c>
      <c r="K6" s="32"/>
      <c r="L6" s="32"/>
    </row>
    <row r="7" spans="1:12" s="1" customFormat="1" ht="18.75" customHeight="1">
      <c r="A7" s="30" t="s">
        <v>26</v>
      </c>
      <c r="B7" s="8"/>
      <c r="C7" s="30" t="s">
        <v>27</v>
      </c>
      <c r="D7" s="32">
        <f t="shared" si="0"/>
        <v>0</v>
      </c>
      <c r="E7" s="32"/>
      <c r="F7" s="32"/>
      <c r="G7" s="32"/>
      <c r="H7" s="34" t="s">
        <v>188</v>
      </c>
      <c r="I7" s="32">
        <f t="shared" si="1"/>
        <v>2027.680486</v>
      </c>
      <c r="J7" s="32">
        <v>2027.680486</v>
      </c>
      <c r="K7" s="32"/>
      <c r="L7" s="32"/>
    </row>
    <row r="8" spans="1:12" s="1" customFormat="1" ht="18.75" customHeight="1">
      <c r="A8" s="35"/>
      <c r="B8" s="36"/>
      <c r="C8" s="30" t="s">
        <v>30</v>
      </c>
      <c r="D8" s="32">
        <f t="shared" si="0"/>
        <v>0</v>
      </c>
      <c r="E8" s="32"/>
      <c r="F8" s="32"/>
      <c r="G8" s="32"/>
      <c r="H8" s="34" t="s">
        <v>189</v>
      </c>
      <c r="I8" s="32">
        <f t="shared" si="1"/>
        <v>260.113627</v>
      </c>
      <c r="J8" s="32">
        <v>260.113627</v>
      </c>
      <c r="K8" s="32"/>
      <c r="L8" s="32"/>
    </row>
    <row r="9" spans="1:12" s="1" customFormat="1" ht="18.75" customHeight="1">
      <c r="A9" s="35"/>
      <c r="B9" s="36"/>
      <c r="C9" s="30" t="s">
        <v>33</v>
      </c>
      <c r="D9" s="32">
        <f t="shared" si="0"/>
        <v>0</v>
      </c>
      <c r="E9" s="32"/>
      <c r="F9" s="32"/>
      <c r="G9" s="32"/>
      <c r="H9" s="34" t="s">
        <v>34</v>
      </c>
      <c r="I9" s="32">
        <f t="shared" si="1"/>
        <v>632.079086</v>
      </c>
      <c r="J9" s="32">
        <v>632.079086</v>
      </c>
      <c r="K9" s="32"/>
      <c r="L9" s="32"/>
    </row>
    <row r="10" spans="1:12" s="1" customFormat="1" ht="18.75" customHeight="1">
      <c r="A10" s="35"/>
      <c r="B10" s="36"/>
      <c r="C10" s="30" t="s">
        <v>36</v>
      </c>
      <c r="D10" s="32">
        <f t="shared" si="0"/>
        <v>5877.927589</v>
      </c>
      <c r="E10" s="32">
        <v>5877.927589</v>
      </c>
      <c r="F10" s="32"/>
      <c r="G10" s="32"/>
      <c r="H10" s="34" t="s">
        <v>190</v>
      </c>
      <c r="I10" s="32">
        <f t="shared" si="1"/>
        <v>414.419086</v>
      </c>
      <c r="J10" s="32">
        <v>414.419086</v>
      </c>
      <c r="K10" s="32"/>
      <c r="L10" s="32"/>
    </row>
    <row r="11" spans="1:12" s="1" customFormat="1" ht="18.75" customHeight="1">
      <c r="A11" s="35"/>
      <c r="B11" s="36"/>
      <c r="C11" s="30" t="s">
        <v>39</v>
      </c>
      <c r="D11" s="32">
        <f t="shared" si="0"/>
        <v>157.454821</v>
      </c>
      <c r="E11" s="32">
        <v>157.454821</v>
      </c>
      <c r="F11" s="32"/>
      <c r="G11" s="32"/>
      <c r="H11" s="34" t="s">
        <v>191</v>
      </c>
      <c r="I11" s="32">
        <f t="shared" si="1"/>
        <v>217.66</v>
      </c>
      <c r="J11" s="32">
        <v>217.66</v>
      </c>
      <c r="K11" s="32"/>
      <c r="L11" s="32"/>
    </row>
    <row r="12" spans="1:12" s="1" customFormat="1" ht="18.75" customHeight="1">
      <c r="A12" s="35"/>
      <c r="B12" s="36"/>
      <c r="C12" s="30" t="s">
        <v>42</v>
      </c>
      <c r="D12" s="32">
        <f t="shared" si="0"/>
        <v>0</v>
      </c>
      <c r="E12" s="32"/>
      <c r="F12" s="32"/>
      <c r="G12" s="32"/>
      <c r="H12" s="34" t="s">
        <v>43</v>
      </c>
      <c r="I12" s="32">
        <f t="shared" si="1"/>
        <v>6400.33317</v>
      </c>
      <c r="J12" s="32">
        <v>3400.33317</v>
      </c>
      <c r="K12" s="32">
        <v>3000</v>
      </c>
      <c r="L12" s="32"/>
    </row>
    <row r="13" spans="1:12" s="1" customFormat="1" ht="18.75" customHeight="1">
      <c r="A13" s="35"/>
      <c r="B13" s="36"/>
      <c r="C13" s="30" t="s">
        <v>45</v>
      </c>
      <c r="D13" s="32">
        <f t="shared" si="0"/>
        <v>3000</v>
      </c>
      <c r="E13" s="32"/>
      <c r="F13" s="32">
        <v>3000</v>
      </c>
      <c r="G13" s="32"/>
      <c r="H13" s="34" t="s">
        <v>192</v>
      </c>
      <c r="I13" s="32">
        <f t="shared" si="1"/>
        <v>6400.33317</v>
      </c>
      <c r="J13" s="32">
        <v>3400.33317</v>
      </c>
      <c r="K13" s="32">
        <v>3000</v>
      </c>
      <c r="L13" s="32"/>
    </row>
    <row r="14" spans="1:12" s="1" customFormat="1" ht="18.75" customHeight="1">
      <c r="A14" s="35"/>
      <c r="B14" s="36"/>
      <c r="C14" s="30" t="s">
        <v>48</v>
      </c>
      <c r="D14" s="32">
        <f t="shared" si="0"/>
        <v>80</v>
      </c>
      <c r="E14" s="32">
        <v>80</v>
      </c>
      <c r="F14" s="32"/>
      <c r="G14" s="32"/>
      <c r="H14" s="34" t="s">
        <v>193</v>
      </c>
      <c r="I14" s="32">
        <f t="shared" si="1"/>
        <v>0</v>
      </c>
      <c r="J14" s="32"/>
      <c r="K14" s="32"/>
      <c r="L14" s="32"/>
    </row>
    <row r="15" spans="1:12" s="1" customFormat="1" ht="18.75" customHeight="1">
      <c r="A15" s="35"/>
      <c r="B15" s="36"/>
      <c r="C15" s="30" t="s">
        <v>50</v>
      </c>
      <c r="D15" s="32">
        <f t="shared" si="0"/>
        <v>0</v>
      </c>
      <c r="E15" s="32"/>
      <c r="F15" s="32"/>
      <c r="G15" s="32"/>
      <c r="H15" s="37"/>
      <c r="I15" s="32"/>
      <c r="J15" s="38"/>
      <c r="K15" s="38"/>
      <c r="L15" s="38"/>
    </row>
    <row r="16" spans="1:12" s="1" customFormat="1" ht="18.75" customHeight="1">
      <c r="A16" s="35"/>
      <c r="B16" s="36"/>
      <c r="C16" s="30" t="s">
        <v>51</v>
      </c>
      <c r="D16" s="32">
        <f t="shared" si="0"/>
        <v>0</v>
      </c>
      <c r="E16" s="32"/>
      <c r="F16" s="32"/>
      <c r="G16" s="32"/>
      <c r="H16" s="37"/>
      <c r="I16" s="32"/>
      <c r="J16" s="38"/>
      <c r="K16" s="38"/>
      <c r="L16" s="38"/>
    </row>
    <row r="17" spans="1:12" s="1" customFormat="1" ht="18.75" customHeight="1">
      <c r="A17" s="35"/>
      <c r="B17" s="36"/>
      <c r="C17" s="30" t="s">
        <v>52</v>
      </c>
      <c r="D17" s="32">
        <f t="shared" si="0"/>
        <v>0</v>
      </c>
      <c r="E17" s="32"/>
      <c r="F17" s="32"/>
      <c r="G17" s="32"/>
      <c r="H17" s="37"/>
      <c r="I17" s="32"/>
      <c r="J17" s="38"/>
      <c r="K17" s="38"/>
      <c r="L17" s="38"/>
    </row>
    <row r="18" spans="1:12" s="1" customFormat="1" ht="18.75" customHeight="1">
      <c r="A18" s="35"/>
      <c r="B18" s="36"/>
      <c r="C18" s="30" t="s">
        <v>53</v>
      </c>
      <c r="D18" s="32">
        <f t="shared" si="0"/>
        <v>0</v>
      </c>
      <c r="E18" s="32"/>
      <c r="F18" s="32"/>
      <c r="G18" s="32"/>
      <c r="H18" s="34" t="s">
        <v>54</v>
      </c>
      <c r="I18" s="32">
        <f>I19+I20+I21+I22+I23+I24+I25+I26+I27+I28</f>
        <v>9320.206369</v>
      </c>
      <c r="J18" s="32">
        <f>J19+J20+J21+J22+J23+J24+J25+J26+J27+J28</f>
        <v>6320.2063689999995</v>
      </c>
      <c r="K18" s="32">
        <f>K19+K20+K21+K22+K23+K24+K25+K26+K27+K28</f>
        <v>3000</v>
      </c>
      <c r="L18" s="32">
        <f>L19+L20+L21+L22+L23+L24+L25+L26+L27+L28</f>
        <v>0</v>
      </c>
    </row>
    <row r="19" spans="1:12" s="1" customFormat="1" ht="18.75" customHeight="1">
      <c r="A19" s="35"/>
      <c r="B19" s="36"/>
      <c r="C19" s="30" t="s">
        <v>55</v>
      </c>
      <c r="D19" s="32">
        <f t="shared" si="0"/>
        <v>0</v>
      </c>
      <c r="E19" s="32"/>
      <c r="F19" s="32"/>
      <c r="G19" s="32"/>
      <c r="H19" s="34" t="s">
        <v>56</v>
      </c>
      <c r="I19" s="32">
        <f aca="true" t="shared" si="2" ref="I19:I28">J19+K19+L19</f>
        <v>2028.640486</v>
      </c>
      <c r="J19" s="32">
        <v>2028.640486</v>
      </c>
      <c r="K19" s="32"/>
      <c r="L19" s="32"/>
    </row>
    <row r="20" spans="1:12" s="1" customFormat="1" ht="18.75" customHeight="1">
      <c r="A20" s="35"/>
      <c r="B20" s="36"/>
      <c r="C20" s="30" t="s">
        <v>57</v>
      </c>
      <c r="D20" s="32">
        <f t="shared" si="0"/>
        <v>0</v>
      </c>
      <c r="E20" s="32"/>
      <c r="F20" s="32"/>
      <c r="G20" s="32"/>
      <c r="H20" s="34" t="s">
        <v>58</v>
      </c>
      <c r="I20" s="32">
        <f t="shared" si="2"/>
        <v>2337.452256</v>
      </c>
      <c r="J20" s="32">
        <v>2337.452256</v>
      </c>
      <c r="K20" s="32"/>
      <c r="L20" s="32"/>
    </row>
    <row r="21" spans="1:12" s="1" customFormat="1" ht="18.75" customHeight="1">
      <c r="A21" s="35"/>
      <c r="B21" s="36"/>
      <c r="C21" s="30" t="s">
        <v>59</v>
      </c>
      <c r="D21" s="32">
        <f t="shared" si="0"/>
        <v>179.823959</v>
      </c>
      <c r="E21" s="32">
        <v>179.823959</v>
      </c>
      <c r="F21" s="32"/>
      <c r="G21" s="32"/>
      <c r="H21" s="34" t="s">
        <v>60</v>
      </c>
      <c r="I21" s="32">
        <f t="shared" si="2"/>
        <v>1954.113627</v>
      </c>
      <c r="J21" s="32">
        <v>1954.113627</v>
      </c>
      <c r="K21" s="32"/>
      <c r="L21" s="32"/>
    </row>
    <row r="22" spans="1:12" s="1" customFormat="1" ht="18.75" customHeight="1">
      <c r="A22" s="35"/>
      <c r="B22" s="36"/>
      <c r="C22" s="30" t="s">
        <v>61</v>
      </c>
      <c r="D22" s="32">
        <f t="shared" si="0"/>
        <v>0</v>
      </c>
      <c r="E22" s="32"/>
      <c r="F22" s="32"/>
      <c r="G22" s="32"/>
      <c r="H22" s="34" t="s">
        <v>62</v>
      </c>
      <c r="I22" s="32">
        <f t="shared" si="2"/>
        <v>0</v>
      </c>
      <c r="J22" s="32"/>
      <c r="K22" s="32"/>
      <c r="L22" s="32"/>
    </row>
    <row r="23" spans="1:12" s="1" customFormat="1" ht="18.75" customHeight="1">
      <c r="A23" s="35"/>
      <c r="B23" s="36"/>
      <c r="C23" s="30" t="s">
        <v>63</v>
      </c>
      <c r="D23" s="32">
        <f t="shared" si="0"/>
        <v>0</v>
      </c>
      <c r="E23" s="32"/>
      <c r="F23" s="32"/>
      <c r="G23" s="32"/>
      <c r="H23" s="34" t="s">
        <v>64</v>
      </c>
      <c r="I23" s="32">
        <f t="shared" si="2"/>
        <v>0</v>
      </c>
      <c r="J23" s="32"/>
      <c r="K23" s="32"/>
      <c r="L23" s="32"/>
    </row>
    <row r="24" spans="1:12" s="1" customFormat="1" ht="18.75" customHeight="1">
      <c r="A24" s="35"/>
      <c r="B24" s="36"/>
      <c r="C24" s="30" t="s">
        <v>65</v>
      </c>
      <c r="D24" s="32">
        <f t="shared" si="0"/>
        <v>0</v>
      </c>
      <c r="E24" s="32"/>
      <c r="F24" s="32"/>
      <c r="G24" s="32"/>
      <c r="H24" s="34" t="s">
        <v>66</v>
      </c>
      <c r="I24" s="32">
        <f t="shared" si="2"/>
        <v>3000</v>
      </c>
      <c r="J24" s="32"/>
      <c r="K24" s="32">
        <v>3000</v>
      </c>
      <c r="L24" s="32"/>
    </row>
    <row r="25" spans="1:12" s="1" customFormat="1" ht="18.75" customHeight="1">
      <c r="A25" s="35"/>
      <c r="B25" s="36"/>
      <c r="C25" s="30" t="s">
        <v>67</v>
      </c>
      <c r="D25" s="32">
        <f t="shared" si="0"/>
        <v>0</v>
      </c>
      <c r="E25" s="32"/>
      <c r="F25" s="32"/>
      <c r="G25" s="32"/>
      <c r="H25" s="34" t="s">
        <v>68</v>
      </c>
      <c r="I25" s="32">
        <f t="shared" si="2"/>
        <v>0</v>
      </c>
      <c r="J25" s="32"/>
      <c r="K25" s="32"/>
      <c r="L25" s="32"/>
    </row>
    <row r="26" spans="1:12" s="1" customFormat="1" ht="18.75" customHeight="1">
      <c r="A26" s="35"/>
      <c r="B26" s="36"/>
      <c r="C26" s="30" t="s">
        <v>69</v>
      </c>
      <c r="D26" s="32">
        <f t="shared" si="0"/>
        <v>0</v>
      </c>
      <c r="E26" s="32"/>
      <c r="F26" s="32"/>
      <c r="G26" s="32"/>
      <c r="H26" s="34" t="s">
        <v>70</v>
      </c>
      <c r="I26" s="32">
        <f t="shared" si="2"/>
        <v>0</v>
      </c>
      <c r="J26" s="32"/>
      <c r="K26" s="32"/>
      <c r="L26" s="32"/>
    </row>
    <row r="27" spans="1:12" s="1" customFormat="1" ht="18.75" customHeight="1">
      <c r="A27" s="35"/>
      <c r="B27" s="36"/>
      <c r="C27" s="30" t="s">
        <v>71</v>
      </c>
      <c r="D27" s="32">
        <f t="shared" si="0"/>
        <v>0</v>
      </c>
      <c r="E27" s="32"/>
      <c r="F27" s="32"/>
      <c r="G27" s="32"/>
      <c r="H27" s="34" t="s">
        <v>72</v>
      </c>
      <c r="I27" s="32">
        <f t="shared" si="2"/>
        <v>0</v>
      </c>
      <c r="J27" s="32"/>
      <c r="K27" s="32"/>
      <c r="L27" s="32"/>
    </row>
    <row r="28" spans="1:12" s="1" customFormat="1" ht="18.75" customHeight="1">
      <c r="A28" s="35"/>
      <c r="B28" s="36"/>
      <c r="C28" s="30" t="s">
        <v>73</v>
      </c>
      <c r="D28" s="32">
        <f t="shared" si="0"/>
        <v>0</v>
      </c>
      <c r="E28" s="32"/>
      <c r="F28" s="32"/>
      <c r="G28" s="32"/>
      <c r="H28" s="34" t="s">
        <v>74</v>
      </c>
      <c r="I28" s="32">
        <f t="shared" si="2"/>
        <v>0</v>
      </c>
      <c r="J28" s="32"/>
      <c r="K28" s="32"/>
      <c r="L28" s="32"/>
    </row>
    <row r="29" spans="1:12" s="1" customFormat="1" ht="18.75" customHeight="1">
      <c r="A29" s="35"/>
      <c r="B29" s="36"/>
      <c r="C29" s="30" t="s">
        <v>75</v>
      </c>
      <c r="D29" s="32">
        <f t="shared" si="0"/>
        <v>0</v>
      </c>
      <c r="E29" s="32"/>
      <c r="F29" s="32"/>
      <c r="G29" s="32"/>
      <c r="H29" s="37"/>
      <c r="I29" s="38"/>
      <c r="J29" s="38"/>
      <c r="K29" s="38"/>
      <c r="L29" s="38"/>
    </row>
    <row r="30" spans="1:12" s="1" customFormat="1" ht="18.75" customHeight="1">
      <c r="A30" s="35"/>
      <c r="B30" s="36"/>
      <c r="C30" s="30" t="s">
        <v>76</v>
      </c>
      <c r="D30" s="32">
        <f t="shared" si="0"/>
        <v>0</v>
      </c>
      <c r="E30" s="32"/>
      <c r="F30" s="32"/>
      <c r="G30" s="32"/>
      <c r="H30" s="37"/>
      <c r="I30" s="38"/>
      <c r="J30" s="38"/>
      <c r="K30" s="38"/>
      <c r="L30" s="38"/>
    </row>
    <row r="31" spans="1:12" s="1" customFormat="1" ht="18.75" customHeight="1">
      <c r="A31" s="35"/>
      <c r="B31" s="36"/>
      <c r="C31" s="35"/>
      <c r="D31" s="32"/>
      <c r="E31" s="38"/>
      <c r="F31" s="38"/>
      <c r="G31" s="38"/>
      <c r="H31" s="37"/>
      <c r="I31" s="38"/>
      <c r="J31" s="38"/>
      <c r="K31" s="38"/>
      <c r="L31" s="38"/>
    </row>
    <row r="32" spans="1:12" s="1" customFormat="1" ht="18.75" customHeight="1">
      <c r="A32" s="30" t="s">
        <v>77</v>
      </c>
      <c r="B32" s="8">
        <f>B6+B7+B5</f>
        <v>9017.806369</v>
      </c>
      <c r="C32" s="30" t="s">
        <v>78</v>
      </c>
      <c r="D32" s="32">
        <f>D5+D6+D7+D8+D9+D10+D11+D12+D13+D14+D15+D16+D17+D18+D19+D20+D21+D22+D23+D24+D25+D26+D27+D28+D29+D30</f>
        <v>9320.206369</v>
      </c>
      <c r="E32" s="32">
        <f>E5+E6+E7+E8+E9+E10+E11+E12+E13+E14+E15+E16+E17+E18+E19+E20+E21+E22+E23+E24+E25+E26+E27+E28+E29+E30</f>
        <v>6320.206369</v>
      </c>
      <c r="F32" s="32">
        <f>F5+F6+F7+F8+F9+F10+F11+F12+F13+F14+F15+F16+F17+F18+F19+F20+F21+F22+F23+F24+F25+F26+F27+F28+F29+F30</f>
        <v>3000</v>
      </c>
      <c r="G32" s="32">
        <f>G5+G6+G7+G8+G9+G10+G11+G12+G13+G14+G15+G16+G17+G18+G19+G20+G21+G22+G23+G24+G25+G26+G27+G28+G29+G30</f>
        <v>0</v>
      </c>
      <c r="H32" s="34" t="s">
        <v>78</v>
      </c>
      <c r="I32" s="32">
        <f>I19+I20+I21+I22+I23+I24+I25+I26+I27+I28</f>
        <v>9320.206369</v>
      </c>
      <c r="J32" s="32">
        <f>J19+J20+J21+J22+J23+J24+J25+J26+J27+J28</f>
        <v>6320.2063689999995</v>
      </c>
      <c r="K32" s="32">
        <f>K19+K20+K21+K22+K23+K24+K25+K26+K27+K28</f>
        <v>3000</v>
      </c>
      <c r="L32" s="32">
        <f>L19+L20+L21+L22+L23+L24+L25+L26+L27+L28</f>
        <v>0</v>
      </c>
    </row>
    <row r="33" spans="1:12" s="1" customFormat="1" ht="18.75" customHeight="1">
      <c r="A33" s="35"/>
      <c r="B33" s="36"/>
      <c r="C33" s="35"/>
      <c r="D33" s="32"/>
      <c r="E33" s="38"/>
      <c r="F33" s="38"/>
      <c r="G33" s="38"/>
      <c r="H33" s="37"/>
      <c r="I33" s="38"/>
      <c r="J33" s="38"/>
      <c r="K33" s="38"/>
      <c r="L33" s="38"/>
    </row>
    <row r="34" spans="1:12" s="1" customFormat="1" ht="18.75" customHeight="1">
      <c r="A34" s="30" t="s">
        <v>194</v>
      </c>
      <c r="B34" s="8">
        <v>302.4</v>
      </c>
      <c r="C34" s="30" t="s">
        <v>80</v>
      </c>
      <c r="D34" s="32">
        <f>B39-D32</f>
        <v>0</v>
      </c>
      <c r="E34" s="32">
        <f>B5+B35-E32</f>
        <v>0</v>
      </c>
      <c r="F34" s="32">
        <f>B6+B36-F32</f>
        <v>0</v>
      </c>
      <c r="G34" s="32">
        <f>B7+B37-G32</f>
        <v>0</v>
      </c>
      <c r="H34" s="34" t="s">
        <v>80</v>
      </c>
      <c r="I34" s="32">
        <f>B39-I32</f>
        <v>0</v>
      </c>
      <c r="J34" s="32">
        <f>B5+B35-J32</f>
        <v>0</v>
      </c>
      <c r="K34" s="32">
        <f>B6+B36-K32</f>
        <v>0</v>
      </c>
      <c r="L34" s="32">
        <f>B7+B37-L32</f>
        <v>0</v>
      </c>
    </row>
    <row r="35" spans="1:12" s="1" customFormat="1" ht="18.75" customHeight="1">
      <c r="A35" s="30" t="s">
        <v>195</v>
      </c>
      <c r="B35" s="8">
        <v>302.4</v>
      </c>
      <c r="C35" s="35"/>
      <c r="D35" s="38"/>
      <c r="E35" s="38"/>
      <c r="F35" s="38"/>
      <c r="G35" s="38"/>
      <c r="H35" s="37"/>
      <c r="I35" s="38"/>
      <c r="J35" s="38"/>
      <c r="K35" s="38"/>
      <c r="L35" s="38"/>
    </row>
    <row r="36" spans="1:12" s="1" customFormat="1" ht="18.75" customHeight="1">
      <c r="A36" s="30" t="s">
        <v>196</v>
      </c>
      <c r="B36" s="8"/>
      <c r="C36" s="35"/>
      <c r="D36" s="38"/>
      <c r="E36" s="38"/>
      <c r="F36" s="38"/>
      <c r="G36" s="38"/>
      <c r="H36" s="37"/>
      <c r="I36" s="38"/>
      <c r="J36" s="38"/>
      <c r="K36" s="38"/>
      <c r="L36" s="38"/>
    </row>
    <row r="37" spans="1:12" s="1" customFormat="1" ht="18.75" customHeight="1">
      <c r="A37" s="30" t="s">
        <v>197</v>
      </c>
      <c r="B37" s="8"/>
      <c r="C37" s="35"/>
      <c r="D37" s="38"/>
      <c r="E37" s="38"/>
      <c r="F37" s="38"/>
      <c r="G37" s="38"/>
      <c r="H37" s="37"/>
      <c r="I37" s="38"/>
      <c r="J37" s="38"/>
      <c r="K37" s="38"/>
      <c r="L37" s="38"/>
    </row>
    <row r="38" spans="1:12" s="1" customFormat="1" ht="18.75" customHeight="1">
      <c r="A38" s="35"/>
      <c r="B38" s="36"/>
      <c r="C38" s="35"/>
      <c r="D38" s="38"/>
      <c r="E38" s="38"/>
      <c r="F38" s="38"/>
      <c r="G38" s="38"/>
      <c r="H38" s="37"/>
      <c r="I38" s="38"/>
      <c r="J38" s="38"/>
      <c r="K38" s="38"/>
      <c r="L38" s="38"/>
    </row>
    <row r="39" spans="1:12" s="1" customFormat="1" ht="18.75" customHeight="1">
      <c r="A39" s="30" t="s">
        <v>84</v>
      </c>
      <c r="B39" s="8">
        <f>B32+B34</f>
        <v>9320.206369</v>
      </c>
      <c r="C39" s="30" t="s">
        <v>85</v>
      </c>
      <c r="D39" s="32">
        <f>B39</f>
        <v>9320.206369</v>
      </c>
      <c r="E39" s="32">
        <f>B5+B35</f>
        <v>6320.2063689999995</v>
      </c>
      <c r="F39" s="32">
        <f>B6+B36</f>
        <v>3000</v>
      </c>
      <c r="G39" s="32">
        <f>B7+B37</f>
        <v>0</v>
      </c>
      <c r="H39" s="34" t="s">
        <v>85</v>
      </c>
      <c r="I39" s="32">
        <f>B39</f>
        <v>9320.206369</v>
      </c>
      <c r="J39" s="32">
        <f>B5+B35</f>
        <v>6320.2063689999995</v>
      </c>
      <c r="K39" s="32">
        <f>B6+B36</f>
        <v>3000</v>
      </c>
      <c r="L39" s="32">
        <f>B7+B37</f>
        <v>0</v>
      </c>
    </row>
    <row r="40" s="1" customFormat="1" ht="15"/>
    <row r="41" spans="1:8" s="1" customFormat="1" ht="13.5" customHeight="1">
      <c r="A41" s="27"/>
      <c r="C41" s="27"/>
      <c r="H41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11805555555555555" right="0.11805555555555555" top="0.5902777777777778" bottom="0.11805555555555555" header="0.5" footer="0.5"/>
  <pageSetup fitToHeight="1" fitToWidth="1" horizontalDpi="300" verticalDpi="300" orientation="landscape" scale="7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1">
      <selection activeCell="F16" sqref="F16"/>
    </sheetView>
  </sheetViews>
  <sheetFormatPr defaultColWidth="9.140625" defaultRowHeight="12.75" customHeight="1"/>
  <cols>
    <col min="1" max="1" width="11.57421875" style="1" customWidth="1"/>
    <col min="2" max="2" width="15.00390625" style="11" customWidth="1"/>
    <col min="3" max="3" width="8.7109375" style="1" customWidth="1"/>
    <col min="4" max="4" width="15.8515625" style="11" customWidth="1"/>
    <col min="5" max="5" width="12.140625" style="1" customWidth="1"/>
    <col min="6" max="6" width="10.7109375" style="1" customWidth="1"/>
    <col min="7" max="7" width="9.8515625" style="1" customWidth="1"/>
    <col min="8" max="8" width="10.140625" style="12" customWidth="1"/>
    <col min="9" max="9" width="10.00390625" style="12" customWidth="1"/>
    <col min="10" max="10" width="9.140625" style="1" customWidth="1"/>
  </cols>
  <sheetData>
    <row r="1" spans="1:9" s="1" customFormat="1" ht="24" customHeight="1">
      <c r="A1" s="2" t="s">
        <v>198</v>
      </c>
      <c r="B1" s="13"/>
      <c r="C1" s="2"/>
      <c r="D1" s="13"/>
      <c r="E1" s="2"/>
      <c r="F1" s="2"/>
      <c r="G1" s="2"/>
      <c r="H1" s="14"/>
      <c r="I1" s="14"/>
    </row>
    <row r="2" spans="1:8" s="1" customFormat="1" ht="16.5" customHeight="1">
      <c r="A2" s="1" t="s">
        <v>199</v>
      </c>
      <c r="B2" s="11"/>
      <c r="D2" s="11"/>
      <c r="H2" s="15" t="s">
        <v>14</v>
      </c>
    </row>
    <row r="3" spans="1:9" s="1" customFormat="1" ht="45" customHeight="1">
      <c r="A3" s="4" t="s">
        <v>134</v>
      </c>
      <c r="B3" s="16" t="s">
        <v>200</v>
      </c>
      <c r="C3" s="4" t="s">
        <v>89</v>
      </c>
      <c r="D3" s="16" t="s">
        <v>90</v>
      </c>
      <c r="E3" s="4" t="s">
        <v>91</v>
      </c>
      <c r="F3" s="4" t="s">
        <v>136</v>
      </c>
      <c r="G3" s="4" t="s">
        <v>137</v>
      </c>
      <c r="H3" s="17"/>
      <c r="I3" s="24" t="s">
        <v>138</v>
      </c>
    </row>
    <row r="4" spans="1:9" s="1" customFormat="1" ht="30" customHeight="1">
      <c r="A4" s="4"/>
      <c r="B4" s="18"/>
      <c r="C4" s="4"/>
      <c r="D4" s="18"/>
      <c r="E4" s="4"/>
      <c r="F4" s="4"/>
      <c r="G4" s="9" t="s">
        <v>139</v>
      </c>
      <c r="H4" s="19" t="s">
        <v>140</v>
      </c>
      <c r="I4" s="17"/>
    </row>
    <row r="5" spans="1:9" s="1" customFormat="1" ht="16.5" customHeight="1">
      <c r="A5" s="5">
        <v>1</v>
      </c>
      <c r="B5" s="18">
        <v>2</v>
      </c>
      <c r="C5" s="5">
        <v>3</v>
      </c>
      <c r="D5" s="18">
        <v>4</v>
      </c>
      <c r="E5" s="5">
        <v>5</v>
      </c>
      <c r="F5" s="5">
        <v>6</v>
      </c>
      <c r="G5" s="5">
        <v>7</v>
      </c>
      <c r="H5" s="20">
        <v>8</v>
      </c>
      <c r="I5" s="20">
        <v>9</v>
      </c>
    </row>
    <row r="6" spans="1:9" s="1" customFormat="1" ht="19.5" customHeight="1">
      <c r="A6" s="6" t="s">
        <v>105</v>
      </c>
      <c r="B6" s="21"/>
      <c r="C6" s="6"/>
      <c r="D6" s="21"/>
      <c r="E6" s="8">
        <v>6320.206369</v>
      </c>
      <c r="F6" s="8">
        <v>2287.794113</v>
      </c>
      <c r="G6" s="8">
        <v>414.419086</v>
      </c>
      <c r="H6" s="22">
        <v>217.66</v>
      </c>
      <c r="I6" s="22">
        <v>3400.33317</v>
      </c>
    </row>
    <row r="7" spans="1:9" s="1" customFormat="1" ht="19.5" customHeight="1">
      <c r="A7" s="6" t="s">
        <v>141</v>
      </c>
      <c r="B7" s="21"/>
      <c r="C7" s="6"/>
      <c r="D7" s="21"/>
      <c r="E7" s="8">
        <v>25</v>
      </c>
      <c r="F7" s="8"/>
      <c r="G7" s="8"/>
      <c r="H7" s="22"/>
      <c r="I7" s="22">
        <v>25</v>
      </c>
    </row>
    <row r="8" spans="1:9" s="1" customFormat="1" ht="30" customHeight="1">
      <c r="A8" s="6" t="s">
        <v>201</v>
      </c>
      <c r="B8" s="23" t="s">
        <v>142</v>
      </c>
      <c r="C8" s="6" t="s">
        <v>202</v>
      </c>
      <c r="D8" s="23" t="s">
        <v>203</v>
      </c>
      <c r="E8" s="8">
        <v>25</v>
      </c>
      <c r="F8" s="8"/>
      <c r="G8" s="8"/>
      <c r="H8" s="22"/>
      <c r="I8" s="22">
        <v>25</v>
      </c>
    </row>
    <row r="9" spans="1:9" s="1" customFormat="1" ht="19.5" customHeight="1">
      <c r="A9" s="6" t="s">
        <v>143</v>
      </c>
      <c r="B9" s="21"/>
      <c r="C9" s="6"/>
      <c r="D9" s="21"/>
      <c r="E9" s="8">
        <v>1785.1099</v>
      </c>
      <c r="F9" s="8">
        <v>1468.359701</v>
      </c>
      <c r="G9" s="8">
        <v>316.750199</v>
      </c>
      <c r="H9" s="22"/>
      <c r="I9" s="22"/>
    </row>
    <row r="10" spans="1:9" s="1" customFormat="1" ht="19.5" customHeight="1">
      <c r="A10" s="6" t="s">
        <v>204</v>
      </c>
      <c r="B10" s="23" t="s">
        <v>144</v>
      </c>
      <c r="C10" s="6" t="s">
        <v>205</v>
      </c>
      <c r="D10" s="23" t="s">
        <v>206</v>
      </c>
      <c r="E10" s="8">
        <v>228.498125</v>
      </c>
      <c r="F10" s="8">
        <v>180.389686</v>
      </c>
      <c r="G10" s="8">
        <v>48.108439</v>
      </c>
      <c r="H10" s="22"/>
      <c r="I10" s="22"/>
    </row>
    <row r="11" spans="1:9" s="1" customFormat="1" ht="19.5" customHeight="1">
      <c r="A11" s="6" t="s">
        <v>204</v>
      </c>
      <c r="B11" s="23" t="s">
        <v>144</v>
      </c>
      <c r="C11" s="6" t="s">
        <v>202</v>
      </c>
      <c r="D11" s="23" t="s">
        <v>203</v>
      </c>
      <c r="E11" s="8">
        <v>791.233342</v>
      </c>
      <c r="F11" s="8">
        <v>689.804182</v>
      </c>
      <c r="G11" s="8">
        <v>101.42916</v>
      </c>
      <c r="H11" s="22"/>
      <c r="I11" s="22"/>
    </row>
    <row r="12" spans="1:9" s="1" customFormat="1" ht="19.5" customHeight="1">
      <c r="A12" s="6" t="s">
        <v>204</v>
      </c>
      <c r="B12" s="23" t="s">
        <v>144</v>
      </c>
      <c r="C12" s="6" t="s">
        <v>207</v>
      </c>
      <c r="D12" s="23" t="s">
        <v>208</v>
      </c>
      <c r="E12" s="8">
        <v>85.16819</v>
      </c>
      <c r="F12" s="8">
        <v>65.34755</v>
      </c>
      <c r="G12" s="8">
        <v>19.82064</v>
      </c>
      <c r="H12" s="22"/>
      <c r="I12" s="22"/>
    </row>
    <row r="13" spans="1:9" s="1" customFormat="1" ht="19.5" customHeight="1">
      <c r="A13" s="6" t="s">
        <v>204</v>
      </c>
      <c r="B13" s="23" t="s">
        <v>144</v>
      </c>
      <c r="C13" s="6" t="s">
        <v>209</v>
      </c>
      <c r="D13" s="23" t="s">
        <v>210</v>
      </c>
      <c r="E13" s="8">
        <v>680.210243</v>
      </c>
      <c r="F13" s="8">
        <v>532.818283</v>
      </c>
      <c r="G13" s="8">
        <v>147.39196</v>
      </c>
      <c r="H13" s="22"/>
      <c r="I13" s="22"/>
    </row>
    <row r="14" spans="1:9" s="1" customFormat="1" ht="19.5" customHeight="1">
      <c r="A14" s="6" t="s">
        <v>145</v>
      </c>
      <c r="B14" s="21"/>
      <c r="C14" s="6"/>
      <c r="D14" s="21"/>
      <c r="E14" s="8">
        <v>401</v>
      </c>
      <c r="F14" s="8"/>
      <c r="G14" s="8"/>
      <c r="H14" s="22"/>
      <c r="I14" s="22">
        <v>401</v>
      </c>
    </row>
    <row r="15" spans="1:9" s="1" customFormat="1" ht="19.5" customHeight="1">
      <c r="A15" s="6" t="s">
        <v>211</v>
      </c>
      <c r="B15" s="23" t="s">
        <v>146</v>
      </c>
      <c r="C15" s="6" t="s">
        <v>202</v>
      </c>
      <c r="D15" s="23" t="s">
        <v>203</v>
      </c>
      <c r="E15" s="8">
        <v>401</v>
      </c>
      <c r="F15" s="8"/>
      <c r="G15" s="8"/>
      <c r="H15" s="22"/>
      <c r="I15" s="22">
        <v>401</v>
      </c>
    </row>
    <row r="16" spans="1:9" s="1" customFormat="1" ht="19.5" customHeight="1">
      <c r="A16" s="6" t="s">
        <v>181</v>
      </c>
      <c r="B16" s="21"/>
      <c r="C16" s="6"/>
      <c r="D16" s="21"/>
      <c r="E16" s="8">
        <v>8</v>
      </c>
      <c r="F16" s="8"/>
      <c r="G16" s="8"/>
      <c r="H16" s="22"/>
      <c r="I16" s="22">
        <v>8</v>
      </c>
    </row>
    <row r="17" spans="1:9" s="1" customFormat="1" ht="19.5" customHeight="1">
      <c r="A17" s="6" t="s">
        <v>212</v>
      </c>
      <c r="B17" s="23" t="s">
        <v>182</v>
      </c>
      <c r="C17" s="6" t="s">
        <v>207</v>
      </c>
      <c r="D17" s="23" t="s">
        <v>208</v>
      </c>
      <c r="E17" s="8">
        <v>8</v>
      </c>
      <c r="F17" s="8"/>
      <c r="G17" s="8"/>
      <c r="H17" s="22"/>
      <c r="I17" s="22">
        <v>8</v>
      </c>
    </row>
    <row r="18" spans="1:9" s="1" customFormat="1" ht="19.5" customHeight="1">
      <c r="A18" s="6" t="s">
        <v>177</v>
      </c>
      <c r="B18" s="21"/>
      <c r="C18" s="6"/>
      <c r="D18" s="21"/>
      <c r="E18" s="8">
        <v>50</v>
      </c>
      <c r="F18" s="8"/>
      <c r="G18" s="8"/>
      <c r="H18" s="22"/>
      <c r="I18" s="22">
        <v>50</v>
      </c>
    </row>
    <row r="19" spans="1:9" s="1" customFormat="1" ht="19.5" customHeight="1">
      <c r="A19" s="6" t="s">
        <v>213</v>
      </c>
      <c r="B19" s="23" t="s">
        <v>178</v>
      </c>
      <c r="C19" s="6" t="s">
        <v>214</v>
      </c>
      <c r="D19" s="23" t="s">
        <v>215</v>
      </c>
      <c r="E19" s="8">
        <v>50</v>
      </c>
      <c r="F19" s="8"/>
      <c r="G19" s="8"/>
      <c r="H19" s="22"/>
      <c r="I19" s="22">
        <v>50</v>
      </c>
    </row>
    <row r="20" spans="1:9" s="1" customFormat="1" ht="19.5" customHeight="1">
      <c r="A20" s="6" t="s">
        <v>159</v>
      </c>
      <c r="B20" s="21"/>
      <c r="C20" s="6"/>
      <c r="D20" s="21"/>
      <c r="E20" s="8">
        <v>400</v>
      </c>
      <c r="F20" s="8"/>
      <c r="G20" s="8"/>
      <c r="H20" s="22">
        <v>217.66</v>
      </c>
      <c r="I20" s="22">
        <v>182.34</v>
      </c>
    </row>
    <row r="21" spans="1:9" s="1" customFormat="1" ht="19.5" customHeight="1">
      <c r="A21" s="6" t="s">
        <v>216</v>
      </c>
      <c r="B21" s="23" t="s">
        <v>160</v>
      </c>
      <c r="C21" s="6" t="s">
        <v>217</v>
      </c>
      <c r="D21" s="23" t="s">
        <v>218</v>
      </c>
      <c r="E21" s="8">
        <v>217.66</v>
      </c>
      <c r="F21" s="8"/>
      <c r="G21" s="8"/>
      <c r="H21" s="22">
        <v>217.66</v>
      </c>
      <c r="I21" s="22"/>
    </row>
    <row r="22" spans="1:9" s="1" customFormat="1" ht="19.5" customHeight="1">
      <c r="A22" s="6" t="s">
        <v>216</v>
      </c>
      <c r="B22" s="23" t="s">
        <v>160</v>
      </c>
      <c r="C22" s="6" t="s">
        <v>209</v>
      </c>
      <c r="D22" s="23" t="s">
        <v>210</v>
      </c>
      <c r="E22" s="8">
        <v>182.34</v>
      </c>
      <c r="F22" s="8"/>
      <c r="G22" s="8"/>
      <c r="H22" s="22"/>
      <c r="I22" s="22">
        <v>182.34</v>
      </c>
    </row>
    <row r="23" spans="1:9" s="1" customFormat="1" ht="19.5" customHeight="1">
      <c r="A23" s="6" t="s">
        <v>161</v>
      </c>
      <c r="B23" s="21"/>
      <c r="C23" s="6"/>
      <c r="D23" s="21"/>
      <c r="E23" s="8">
        <v>212.01317</v>
      </c>
      <c r="F23" s="8"/>
      <c r="G23" s="8"/>
      <c r="H23" s="22"/>
      <c r="I23" s="22">
        <v>212.01317</v>
      </c>
    </row>
    <row r="24" spans="1:9" s="1" customFormat="1" ht="19.5" customHeight="1">
      <c r="A24" s="6" t="s">
        <v>219</v>
      </c>
      <c r="B24" s="23" t="s">
        <v>162</v>
      </c>
      <c r="C24" s="6" t="s">
        <v>209</v>
      </c>
      <c r="D24" s="23" t="s">
        <v>210</v>
      </c>
      <c r="E24" s="8">
        <v>212.01317</v>
      </c>
      <c r="F24" s="8"/>
      <c r="G24" s="8"/>
      <c r="H24" s="22"/>
      <c r="I24" s="22">
        <v>212.01317</v>
      </c>
    </row>
    <row r="25" spans="1:9" s="1" customFormat="1" ht="19.5" customHeight="1">
      <c r="A25" s="6" t="s">
        <v>183</v>
      </c>
      <c r="B25" s="21"/>
      <c r="C25" s="6"/>
      <c r="D25" s="21"/>
      <c r="E25" s="8">
        <v>30</v>
      </c>
      <c r="F25" s="8"/>
      <c r="G25" s="8"/>
      <c r="H25" s="22"/>
      <c r="I25" s="22">
        <v>30</v>
      </c>
    </row>
    <row r="26" spans="1:9" s="1" customFormat="1" ht="19.5" customHeight="1">
      <c r="A26" s="6" t="s">
        <v>220</v>
      </c>
      <c r="B26" s="23" t="s">
        <v>184</v>
      </c>
      <c r="C26" s="6" t="s">
        <v>221</v>
      </c>
      <c r="D26" s="23" t="s">
        <v>222</v>
      </c>
      <c r="E26" s="8">
        <v>30</v>
      </c>
      <c r="F26" s="8"/>
      <c r="G26" s="8"/>
      <c r="H26" s="22"/>
      <c r="I26" s="22">
        <v>30</v>
      </c>
    </row>
    <row r="27" spans="1:9" s="1" customFormat="1" ht="19.5" customHeight="1">
      <c r="A27" s="6" t="s">
        <v>179</v>
      </c>
      <c r="B27" s="21"/>
      <c r="C27" s="6"/>
      <c r="D27" s="21"/>
      <c r="E27" s="8">
        <v>229.98</v>
      </c>
      <c r="F27" s="8"/>
      <c r="G27" s="8"/>
      <c r="H27" s="22"/>
      <c r="I27" s="22">
        <v>229.98</v>
      </c>
    </row>
    <row r="28" spans="1:9" s="1" customFormat="1" ht="19.5" customHeight="1">
      <c r="A28" s="6" t="s">
        <v>223</v>
      </c>
      <c r="B28" s="23" t="s">
        <v>180</v>
      </c>
      <c r="C28" s="6" t="s">
        <v>214</v>
      </c>
      <c r="D28" s="23" t="s">
        <v>215</v>
      </c>
      <c r="E28" s="8">
        <v>229.98</v>
      </c>
      <c r="F28" s="8"/>
      <c r="G28" s="8"/>
      <c r="H28" s="22"/>
      <c r="I28" s="22">
        <v>229.98</v>
      </c>
    </row>
    <row r="29" spans="1:9" s="1" customFormat="1" ht="19.5" customHeight="1">
      <c r="A29" s="6" t="s">
        <v>169</v>
      </c>
      <c r="B29" s="21"/>
      <c r="C29" s="6"/>
      <c r="D29" s="21"/>
      <c r="E29" s="8">
        <v>356.243269</v>
      </c>
      <c r="F29" s="8">
        <v>289.723486</v>
      </c>
      <c r="G29" s="8">
        <v>66.519783</v>
      </c>
      <c r="H29" s="22"/>
      <c r="I29" s="22"/>
    </row>
    <row r="30" spans="1:9" s="1" customFormat="1" ht="19.5" customHeight="1">
      <c r="A30" s="6" t="s">
        <v>224</v>
      </c>
      <c r="B30" s="23" t="s">
        <v>170</v>
      </c>
      <c r="C30" s="6" t="s">
        <v>214</v>
      </c>
      <c r="D30" s="23" t="s">
        <v>215</v>
      </c>
      <c r="E30" s="8">
        <v>86.638617</v>
      </c>
      <c r="F30" s="8">
        <v>67.518881</v>
      </c>
      <c r="G30" s="8">
        <v>19.119736</v>
      </c>
      <c r="H30" s="22"/>
      <c r="I30" s="22"/>
    </row>
    <row r="31" spans="1:9" s="1" customFormat="1" ht="19.5" customHeight="1">
      <c r="A31" s="6" t="s">
        <v>224</v>
      </c>
      <c r="B31" s="23" t="s">
        <v>170</v>
      </c>
      <c r="C31" s="6" t="s">
        <v>221</v>
      </c>
      <c r="D31" s="23" t="s">
        <v>222</v>
      </c>
      <c r="E31" s="8">
        <v>50.855404</v>
      </c>
      <c r="F31" s="8">
        <v>43.000386</v>
      </c>
      <c r="G31" s="8">
        <v>7.855018</v>
      </c>
      <c r="H31" s="22"/>
      <c r="I31" s="22"/>
    </row>
    <row r="32" spans="1:9" s="1" customFormat="1" ht="19.5" customHeight="1">
      <c r="A32" s="6" t="s">
        <v>224</v>
      </c>
      <c r="B32" s="23" t="s">
        <v>170</v>
      </c>
      <c r="C32" s="6" t="s">
        <v>217</v>
      </c>
      <c r="D32" s="23" t="s">
        <v>218</v>
      </c>
      <c r="E32" s="8">
        <v>42.851181</v>
      </c>
      <c r="F32" s="8">
        <v>33.178164</v>
      </c>
      <c r="G32" s="8">
        <v>9.673017</v>
      </c>
      <c r="H32" s="22"/>
      <c r="I32" s="22"/>
    </row>
    <row r="33" spans="1:9" s="1" customFormat="1" ht="19.5" customHeight="1">
      <c r="A33" s="6" t="s">
        <v>224</v>
      </c>
      <c r="B33" s="23" t="s">
        <v>170</v>
      </c>
      <c r="C33" s="6" t="s">
        <v>225</v>
      </c>
      <c r="D33" s="23" t="s">
        <v>226</v>
      </c>
      <c r="E33" s="8">
        <v>48.448049</v>
      </c>
      <c r="F33" s="8">
        <v>39.280431</v>
      </c>
      <c r="G33" s="8">
        <v>9.167618</v>
      </c>
      <c r="H33" s="22"/>
      <c r="I33" s="22"/>
    </row>
    <row r="34" spans="1:9" s="1" customFormat="1" ht="19.5" customHeight="1">
      <c r="A34" s="6" t="s">
        <v>224</v>
      </c>
      <c r="B34" s="23" t="s">
        <v>170</v>
      </c>
      <c r="C34" s="6" t="s">
        <v>227</v>
      </c>
      <c r="D34" s="23" t="s">
        <v>228</v>
      </c>
      <c r="E34" s="8">
        <v>57.197997</v>
      </c>
      <c r="F34" s="8">
        <v>47.347366</v>
      </c>
      <c r="G34" s="8">
        <v>9.850631</v>
      </c>
      <c r="H34" s="22"/>
      <c r="I34" s="22"/>
    </row>
    <row r="35" spans="1:9" s="1" customFormat="1" ht="19.5" customHeight="1">
      <c r="A35" s="6" t="s">
        <v>224</v>
      </c>
      <c r="B35" s="23" t="s">
        <v>170</v>
      </c>
      <c r="C35" s="6" t="s">
        <v>229</v>
      </c>
      <c r="D35" s="23" t="s">
        <v>230</v>
      </c>
      <c r="E35" s="8">
        <v>15.536868</v>
      </c>
      <c r="F35" s="8">
        <v>15.536868</v>
      </c>
      <c r="G35" s="8"/>
      <c r="H35" s="22"/>
      <c r="I35" s="22"/>
    </row>
    <row r="36" spans="1:9" s="1" customFormat="1" ht="19.5" customHeight="1">
      <c r="A36" s="6" t="s">
        <v>224</v>
      </c>
      <c r="B36" s="23" t="s">
        <v>170</v>
      </c>
      <c r="C36" s="6" t="s">
        <v>231</v>
      </c>
      <c r="D36" s="23" t="s">
        <v>232</v>
      </c>
      <c r="E36" s="8">
        <v>54.715153</v>
      </c>
      <c r="F36" s="8">
        <v>43.86139</v>
      </c>
      <c r="G36" s="8">
        <v>10.853763</v>
      </c>
      <c r="H36" s="22"/>
      <c r="I36" s="22"/>
    </row>
    <row r="37" spans="1:9" s="1" customFormat="1" ht="19.5" customHeight="1">
      <c r="A37" s="6" t="s">
        <v>147</v>
      </c>
      <c r="B37" s="21"/>
      <c r="C37" s="6"/>
      <c r="D37" s="21"/>
      <c r="E37" s="8">
        <v>488</v>
      </c>
      <c r="F37" s="8"/>
      <c r="G37" s="8"/>
      <c r="H37" s="22"/>
      <c r="I37" s="22">
        <v>488</v>
      </c>
    </row>
    <row r="38" spans="1:9" s="1" customFormat="1" ht="19.5" customHeight="1">
      <c r="A38" s="6" t="s">
        <v>233</v>
      </c>
      <c r="B38" s="23" t="s">
        <v>148</v>
      </c>
      <c r="C38" s="6" t="s">
        <v>225</v>
      </c>
      <c r="D38" s="23" t="s">
        <v>226</v>
      </c>
      <c r="E38" s="8">
        <v>315</v>
      </c>
      <c r="F38" s="8"/>
      <c r="G38" s="8"/>
      <c r="H38" s="22"/>
      <c r="I38" s="22">
        <v>315</v>
      </c>
    </row>
    <row r="39" spans="1:9" s="1" customFormat="1" ht="19.5" customHeight="1">
      <c r="A39" s="6" t="s">
        <v>233</v>
      </c>
      <c r="B39" s="23" t="s">
        <v>148</v>
      </c>
      <c r="C39" s="6" t="s">
        <v>214</v>
      </c>
      <c r="D39" s="23" t="s">
        <v>215</v>
      </c>
      <c r="E39" s="8">
        <v>20</v>
      </c>
      <c r="F39" s="8"/>
      <c r="G39" s="8"/>
      <c r="H39" s="22"/>
      <c r="I39" s="22">
        <v>20</v>
      </c>
    </row>
    <row r="40" spans="1:9" s="1" customFormat="1" ht="19.5" customHeight="1">
      <c r="A40" s="6" t="s">
        <v>233</v>
      </c>
      <c r="B40" s="23" t="s">
        <v>148</v>
      </c>
      <c r="C40" s="6" t="s">
        <v>227</v>
      </c>
      <c r="D40" s="23" t="s">
        <v>228</v>
      </c>
      <c r="E40" s="8">
        <v>150</v>
      </c>
      <c r="F40" s="8"/>
      <c r="G40" s="8"/>
      <c r="H40" s="22"/>
      <c r="I40" s="22">
        <v>150</v>
      </c>
    </row>
    <row r="41" spans="1:9" s="1" customFormat="1" ht="19.5" customHeight="1">
      <c r="A41" s="6" t="s">
        <v>233</v>
      </c>
      <c r="B41" s="23" t="s">
        <v>148</v>
      </c>
      <c r="C41" s="6" t="s">
        <v>202</v>
      </c>
      <c r="D41" s="23" t="s">
        <v>203</v>
      </c>
      <c r="E41" s="8">
        <v>3</v>
      </c>
      <c r="F41" s="8"/>
      <c r="G41" s="8"/>
      <c r="H41" s="22"/>
      <c r="I41" s="22">
        <v>3</v>
      </c>
    </row>
    <row r="42" spans="1:9" s="1" customFormat="1" ht="19.5" customHeight="1">
      <c r="A42" s="6" t="s">
        <v>149</v>
      </c>
      <c r="B42" s="21"/>
      <c r="C42" s="6"/>
      <c r="D42" s="21"/>
      <c r="E42" s="8">
        <v>30.951418</v>
      </c>
      <c r="F42" s="8">
        <v>1.289714</v>
      </c>
      <c r="G42" s="8">
        <v>29.661704</v>
      </c>
      <c r="H42" s="22"/>
      <c r="I42" s="22"/>
    </row>
    <row r="43" spans="1:9" s="1" customFormat="1" ht="19.5" customHeight="1">
      <c r="A43" s="6" t="s">
        <v>234</v>
      </c>
      <c r="B43" s="23" t="s">
        <v>150</v>
      </c>
      <c r="C43" s="6" t="s">
        <v>207</v>
      </c>
      <c r="D43" s="23" t="s">
        <v>208</v>
      </c>
      <c r="E43" s="8">
        <v>1.582982</v>
      </c>
      <c r="F43" s="8">
        <v>1.289714</v>
      </c>
      <c r="G43" s="8">
        <v>0.293268</v>
      </c>
      <c r="H43" s="22"/>
      <c r="I43" s="22"/>
    </row>
    <row r="44" spans="1:9" s="1" customFormat="1" ht="19.5" customHeight="1">
      <c r="A44" s="6" t="s">
        <v>234</v>
      </c>
      <c r="B44" s="23" t="s">
        <v>150</v>
      </c>
      <c r="C44" s="6" t="s">
        <v>202</v>
      </c>
      <c r="D44" s="23" t="s">
        <v>203</v>
      </c>
      <c r="E44" s="8">
        <v>15.91652</v>
      </c>
      <c r="F44" s="8"/>
      <c r="G44" s="8">
        <v>15.91652</v>
      </c>
      <c r="H44" s="22"/>
      <c r="I44" s="22"/>
    </row>
    <row r="45" spans="1:9" s="1" customFormat="1" ht="19.5" customHeight="1">
      <c r="A45" s="6" t="s">
        <v>234</v>
      </c>
      <c r="B45" s="23" t="s">
        <v>150</v>
      </c>
      <c r="C45" s="6" t="s">
        <v>209</v>
      </c>
      <c r="D45" s="23" t="s">
        <v>210</v>
      </c>
      <c r="E45" s="8">
        <v>7.713987</v>
      </c>
      <c r="F45" s="8"/>
      <c r="G45" s="8">
        <v>7.713987</v>
      </c>
      <c r="H45" s="22"/>
      <c r="I45" s="22"/>
    </row>
    <row r="46" spans="1:9" s="1" customFormat="1" ht="19.5" customHeight="1">
      <c r="A46" s="6" t="s">
        <v>234</v>
      </c>
      <c r="B46" s="23" t="s">
        <v>150</v>
      </c>
      <c r="C46" s="6" t="s">
        <v>205</v>
      </c>
      <c r="D46" s="23" t="s">
        <v>206</v>
      </c>
      <c r="E46" s="8">
        <v>5.737929</v>
      </c>
      <c r="F46" s="8"/>
      <c r="G46" s="8">
        <v>5.737929</v>
      </c>
      <c r="H46" s="22"/>
      <c r="I46" s="22"/>
    </row>
    <row r="47" spans="1:9" s="1" customFormat="1" ht="19.5" customHeight="1">
      <c r="A47" s="6" t="s">
        <v>171</v>
      </c>
      <c r="B47" s="21"/>
      <c r="C47" s="6"/>
      <c r="D47" s="21"/>
      <c r="E47" s="8">
        <v>3.11186</v>
      </c>
      <c r="F47" s="8">
        <v>1.62446</v>
      </c>
      <c r="G47" s="8">
        <v>1.4874</v>
      </c>
      <c r="H47" s="22"/>
      <c r="I47" s="22"/>
    </row>
    <row r="48" spans="1:9" s="1" customFormat="1" ht="19.5" customHeight="1">
      <c r="A48" s="6" t="s">
        <v>235</v>
      </c>
      <c r="B48" s="23" t="s">
        <v>172</v>
      </c>
      <c r="C48" s="6" t="s">
        <v>214</v>
      </c>
      <c r="D48" s="23" t="s">
        <v>215</v>
      </c>
      <c r="E48" s="8">
        <v>2.110512</v>
      </c>
      <c r="F48" s="8">
        <v>1.62446</v>
      </c>
      <c r="G48" s="8">
        <v>0.486052</v>
      </c>
      <c r="H48" s="22"/>
      <c r="I48" s="22"/>
    </row>
    <row r="49" spans="1:9" s="1" customFormat="1" ht="19.5" customHeight="1">
      <c r="A49" s="6" t="s">
        <v>235</v>
      </c>
      <c r="B49" s="23" t="s">
        <v>172</v>
      </c>
      <c r="C49" s="6" t="s">
        <v>231</v>
      </c>
      <c r="D49" s="23" t="s">
        <v>232</v>
      </c>
      <c r="E49" s="8">
        <v>1.001348</v>
      </c>
      <c r="F49" s="8"/>
      <c r="G49" s="8">
        <v>1.001348</v>
      </c>
      <c r="H49" s="22"/>
      <c r="I49" s="22"/>
    </row>
    <row r="50" spans="1:9" s="1" customFormat="1" ht="19.5" customHeight="1">
      <c r="A50" s="6" t="s">
        <v>151</v>
      </c>
      <c r="B50" s="21"/>
      <c r="C50" s="6"/>
      <c r="D50" s="21"/>
      <c r="E50" s="8">
        <v>189.517972</v>
      </c>
      <c r="F50" s="8">
        <v>189.517972</v>
      </c>
      <c r="G50" s="8"/>
      <c r="H50" s="22"/>
      <c r="I50" s="22"/>
    </row>
    <row r="51" spans="1:9" s="1" customFormat="1" ht="19.5" customHeight="1">
      <c r="A51" s="6" t="s">
        <v>236</v>
      </c>
      <c r="B51" s="23" t="s">
        <v>152</v>
      </c>
      <c r="C51" s="6" t="s">
        <v>209</v>
      </c>
      <c r="D51" s="23" t="s">
        <v>210</v>
      </c>
      <c r="E51" s="8">
        <v>72.320064</v>
      </c>
      <c r="F51" s="8">
        <v>72.320064</v>
      </c>
      <c r="G51" s="8"/>
      <c r="H51" s="22"/>
      <c r="I51" s="22"/>
    </row>
    <row r="52" spans="1:9" s="1" customFormat="1" ht="19.5" customHeight="1">
      <c r="A52" s="6" t="s">
        <v>236</v>
      </c>
      <c r="B52" s="23" t="s">
        <v>152</v>
      </c>
      <c r="C52" s="6" t="s">
        <v>229</v>
      </c>
      <c r="D52" s="23" t="s">
        <v>230</v>
      </c>
      <c r="E52" s="8">
        <v>1.6</v>
      </c>
      <c r="F52" s="8">
        <v>1.6</v>
      </c>
      <c r="G52" s="8"/>
      <c r="H52" s="22"/>
      <c r="I52" s="22"/>
    </row>
    <row r="53" spans="1:9" s="1" customFormat="1" ht="19.5" customHeight="1">
      <c r="A53" s="6" t="s">
        <v>236</v>
      </c>
      <c r="B53" s="23" t="s">
        <v>152</v>
      </c>
      <c r="C53" s="6" t="s">
        <v>231</v>
      </c>
      <c r="D53" s="23" t="s">
        <v>232</v>
      </c>
      <c r="E53" s="8">
        <v>7.809408</v>
      </c>
      <c r="F53" s="8">
        <v>7.809408</v>
      </c>
      <c r="G53" s="8"/>
      <c r="H53" s="22"/>
      <c r="I53" s="22"/>
    </row>
    <row r="54" spans="1:9" s="1" customFormat="1" ht="19.5" customHeight="1">
      <c r="A54" s="6" t="s">
        <v>236</v>
      </c>
      <c r="B54" s="23" t="s">
        <v>152</v>
      </c>
      <c r="C54" s="6" t="s">
        <v>214</v>
      </c>
      <c r="D54" s="23" t="s">
        <v>215</v>
      </c>
      <c r="E54" s="8">
        <v>10.250304</v>
      </c>
      <c r="F54" s="8">
        <v>10.250304</v>
      </c>
      <c r="G54" s="8"/>
      <c r="H54" s="22"/>
      <c r="I54" s="22"/>
    </row>
    <row r="55" spans="1:9" s="1" customFormat="1" ht="19.5" customHeight="1">
      <c r="A55" s="6" t="s">
        <v>236</v>
      </c>
      <c r="B55" s="23" t="s">
        <v>152</v>
      </c>
      <c r="C55" s="6" t="s">
        <v>207</v>
      </c>
      <c r="D55" s="23" t="s">
        <v>208</v>
      </c>
      <c r="E55" s="8">
        <v>8.889216</v>
      </c>
      <c r="F55" s="8">
        <v>8.889216</v>
      </c>
      <c r="G55" s="8"/>
      <c r="H55" s="22"/>
      <c r="I55" s="22"/>
    </row>
    <row r="56" spans="1:9" s="1" customFormat="1" ht="19.5" customHeight="1">
      <c r="A56" s="6" t="s">
        <v>236</v>
      </c>
      <c r="B56" s="23" t="s">
        <v>152</v>
      </c>
      <c r="C56" s="6" t="s">
        <v>205</v>
      </c>
      <c r="D56" s="23" t="s">
        <v>206</v>
      </c>
      <c r="E56" s="8">
        <v>20.011392</v>
      </c>
      <c r="F56" s="8">
        <v>20.011392</v>
      </c>
      <c r="G56" s="8"/>
      <c r="H56" s="22"/>
      <c r="I56" s="22"/>
    </row>
    <row r="57" spans="1:9" s="1" customFormat="1" ht="19.5" customHeight="1">
      <c r="A57" s="6" t="s">
        <v>236</v>
      </c>
      <c r="B57" s="23" t="s">
        <v>152</v>
      </c>
      <c r="C57" s="6" t="s">
        <v>225</v>
      </c>
      <c r="D57" s="23" t="s">
        <v>226</v>
      </c>
      <c r="E57" s="8">
        <v>6.144576</v>
      </c>
      <c r="F57" s="8">
        <v>6.144576</v>
      </c>
      <c r="G57" s="8"/>
      <c r="H57" s="22"/>
      <c r="I57" s="22"/>
    </row>
    <row r="58" spans="1:9" s="1" customFormat="1" ht="19.5" customHeight="1">
      <c r="A58" s="6" t="s">
        <v>236</v>
      </c>
      <c r="B58" s="23" t="s">
        <v>152</v>
      </c>
      <c r="C58" s="6" t="s">
        <v>217</v>
      </c>
      <c r="D58" s="23" t="s">
        <v>218</v>
      </c>
      <c r="E58" s="8">
        <v>5.193876</v>
      </c>
      <c r="F58" s="8">
        <v>5.193876</v>
      </c>
      <c r="G58" s="8"/>
      <c r="H58" s="22"/>
      <c r="I58" s="22"/>
    </row>
    <row r="59" spans="1:9" s="1" customFormat="1" ht="19.5" customHeight="1">
      <c r="A59" s="6" t="s">
        <v>236</v>
      </c>
      <c r="B59" s="23" t="s">
        <v>152</v>
      </c>
      <c r="C59" s="6" t="s">
        <v>221</v>
      </c>
      <c r="D59" s="23" t="s">
        <v>222</v>
      </c>
      <c r="E59" s="8">
        <v>4.420224</v>
      </c>
      <c r="F59" s="8">
        <v>4.420224</v>
      </c>
      <c r="G59" s="8"/>
      <c r="H59" s="22"/>
      <c r="I59" s="22"/>
    </row>
    <row r="60" spans="1:9" s="1" customFormat="1" ht="19.5" customHeight="1">
      <c r="A60" s="6" t="s">
        <v>236</v>
      </c>
      <c r="B60" s="23" t="s">
        <v>152</v>
      </c>
      <c r="C60" s="6" t="s">
        <v>227</v>
      </c>
      <c r="D60" s="23" t="s">
        <v>228</v>
      </c>
      <c r="E60" s="8">
        <v>4.891584</v>
      </c>
      <c r="F60" s="8">
        <v>4.891584</v>
      </c>
      <c r="G60" s="8"/>
      <c r="H60" s="22"/>
      <c r="I60" s="22"/>
    </row>
    <row r="61" spans="1:9" s="1" customFormat="1" ht="19.5" customHeight="1">
      <c r="A61" s="6" t="s">
        <v>236</v>
      </c>
      <c r="B61" s="23" t="s">
        <v>152</v>
      </c>
      <c r="C61" s="6" t="s">
        <v>202</v>
      </c>
      <c r="D61" s="23" t="s">
        <v>203</v>
      </c>
      <c r="E61" s="8">
        <v>47.987328</v>
      </c>
      <c r="F61" s="8">
        <v>47.987328</v>
      </c>
      <c r="G61" s="8"/>
      <c r="H61" s="22"/>
      <c r="I61" s="22"/>
    </row>
    <row r="62" spans="1:9" s="1" customFormat="1" ht="19.5" customHeight="1">
      <c r="A62" s="6" t="s">
        <v>163</v>
      </c>
      <c r="B62" s="21"/>
      <c r="C62" s="6"/>
      <c r="D62" s="21"/>
      <c r="E62" s="8">
        <v>1684</v>
      </c>
      <c r="F62" s="8"/>
      <c r="G62" s="8"/>
      <c r="H62" s="22"/>
      <c r="I62" s="22">
        <v>1684</v>
      </c>
    </row>
    <row r="63" spans="1:9" s="1" customFormat="1" ht="19.5" customHeight="1">
      <c r="A63" s="6" t="s">
        <v>237</v>
      </c>
      <c r="B63" s="23" t="s">
        <v>164</v>
      </c>
      <c r="C63" s="6" t="s">
        <v>205</v>
      </c>
      <c r="D63" s="23" t="s">
        <v>206</v>
      </c>
      <c r="E63" s="8">
        <v>1684</v>
      </c>
      <c r="F63" s="8"/>
      <c r="G63" s="8"/>
      <c r="H63" s="22"/>
      <c r="I63" s="22">
        <v>1684</v>
      </c>
    </row>
    <row r="64" spans="1:9" s="1" customFormat="1" ht="19.5" customHeight="1">
      <c r="A64" s="6" t="s">
        <v>165</v>
      </c>
      <c r="B64" s="21"/>
      <c r="C64" s="6"/>
      <c r="D64" s="21"/>
      <c r="E64" s="8">
        <v>10</v>
      </c>
      <c r="F64" s="8"/>
      <c r="G64" s="8"/>
      <c r="H64" s="22"/>
      <c r="I64" s="22">
        <v>10</v>
      </c>
    </row>
    <row r="65" spans="1:9" s="1" customFormat="1" ht="19.5" customHeight="1">
      <c r="A65" s="6" t="s">
        <v>238</v>
      </c>
      <c r="B65" s="23" t="s">
        <v>166</v>
      </c>
      <c r="C65" s="6" t="s">
        <v>205</v>
      </c>
      <c r="D65" s="23" t="s">
        <v>206</v>
      </c>
      <c r="E65" s="8">
        <v>10</v>
      </c>
      <c r="F65" s="8"/>
      <c r="G65" s="8"/>
      <c r="H65" s="22"/>
      <c r="I65" s="22">
        <v>10</v>
      </c>
    </row>
    <row r="66" spans="1:9" s="1" customFormat="1" ht="19.5" customHeight="1">
      <c r="A66" s="6" t="s">
        <v>153</v>
      </c>
      <c r="B66" s="21"/>
      <c r="C66" s="6"/>
      <c r="D66" s="21"/>
      <c r="E66" s="8">
        <v>86.72715</v>
      </c>
      <c r="F66" s="8">
        <v>86.72715</v>
      </c>
      <c r="G66" s="8"/>
      <c r="H66" s="22"/>
      <c r="I66" s="22"/>
    </row>
    <row r="67" spans="1:9" s="1" customFormat="1" ht="19.5" customHeight="1">
      <c r="A67" s="6" t="s">
        <v>239</v>
      </c>
      <c r="B67" s="23" t="s">
        <v>154</v>
      </c>
      <c r="C67" s="6" t="s">
        <v>205</v>
      </c>
      <c r="D67" s="23" t="s">
        <v>206</v>
      </c>
      <c r="E67" s="8">
        <v>11.631622</v>
      </c>
      <c r="F67" s="8">
        <v>11.631622</v>
      </c>
      <c r="G67" s="8"/>
      <c r="H67" s="22"/>
      <c r="I67" s="22"/>
    </row>
    <row r="68" spans="1:9" s="1" customFormat="1" ht="19.5" customHeight="1">
      <c r="A68" s="6" t="s">
        <v>239</v>
      </c>
      <c r="B68" s="23" t="s">
        <v>154</v>
      </c>
      <c r="C68" s="6" t="s">
        <v>207</v>
      </c>
      <c r="D68" s="23" t="s">
        <v>208</v>
      </c>
      <c r="E68" s="8">
        <v>5.166857</v>
      </c>
      <c r="F68" s="8">
        <v>5.166857</v>
      </c>
      <c r="G68" s="8"/>
      <c r="H68" s="22"/>
      <c r="I68" s="22"/>
    </row>
    <row r="69" spans="1:9" s="1" customFormat="1" ht="19.5" customHeight="1">
      <c r="A69" s="6" t="s">
        <v>239</v>
      </c>
      <c r="B69" s="23" t="s">
        <v>154</v>
      </c>
      <c r="C69" s="6" t="s">
        <v>209</v>
      </c>
      <c r="D69" s="23" t="s">
        <v>210</v>
      </c>
      <c r="E69" s="8">
        <v>42.036037</v>
      </c>
      <c r="F69" s="8">
        <v>42.036037</v>
      </c>
      <c r="G69" s="8"/>
      <c r="H69" s="22"/>
      <c r="I69" s="22"/>
    </row>
    <row r="70" spans="1:9" s="1" customFormat="1" ht="19.5" customHeight="1">
      <c r="A70" s="6" t="s">
        <v>239</v>
      </c>
      <c r="B70" s="23" t="s">
        <v>154</v>
      </c>
      <c r="C70" s="6" t="s">
        <v>202</v>
      </c>
      <c r="D70" s="23" t="s">
        <v>203</v>
      </c>
      <c r="E70" s="8">
        <v>27.892634</v>
      </c>
      <c r="F70" s="8">
        <v>27.892634</v>
      </c>
      <c r="G70" s="8"/>
      <c r="H70" s="22"/>
      <c r="I70" s="22"/>
    </row>
    <row r="71" spans="1:9" s="1" customFormat="1" ht="19.5" customHeight="1">
      <c r="A71" s="6" t="s">
        <v>173</v>
      </c>
      <c r="B71" s="21"/>
      <c r="C71" s="6"/>
      <c r="D71" s="21"/>
      <c r="E71" s="8">
        <v>24.100171</v>
      </c>
      <c r="F71" s="8">
        <v>24.100171</v>
      </c>
      <c r="G71" s="8"/>
      <c r="H71" s="22"/>
      <c r="I71" s="22"/>
    </row>
    <row r="72" spans="1:9" s="1" customFormat="1" ht="19.5" customHeight="1">
      <c r="A72" s="6" t="s">
        <v>240</v>
      </c>
      <c r="B72" s="23" t="s">
        <v>174</v>
      </c>
      <c r="C72" s="6" t="s">
        <v>227</v>
      </c>
      <c r="D72" s="23" t="s">
        <v>228</v>
      </c>
      <c r="E72" s="8">
        <v>2.843233</v>
      </c>
      <c r="F72" s="8">
        <v>2.843233</v>
      </c>
      <c r="G72" s="8"/>
      <c r="H72" s="22"/>
      <c r="I72" s="22"/>
    </row>
    <row r="73" spans="1:9" s="1" customFormat="1" ht="19.5" customHeight="1">
      <c r="A73" s="6" t="s">
        <v>240</v>
      </c>
      <c r="B73" s="23" t="s">
        <v>174</v>
      </c>
      <c r="C73" s="6" t="s">
        <v>231</v>
      </c>
      <c r="D73" s="23" t="s">
        <v>232</v>
      </c>
      <c r="E73" s="8">
        <v>4.539218</v>
      </c>
      <c r="F73" s="8">
        <v>4.539218</v>
      </c>
      <c r="G73" s="8"/>
      <c r="H73" s="22"/>
      <c r="I73" s="22"/>
    </row>
    <row r="74" spans="1:9" s="1" customFormat="1" ht="19.5" customHeight="1">
      <c r="A74" s="6" t="s">
        <v>240</v>
      </c>
      <c r="B74" s="23" t="s">
        <v>174</v>
      </c>
      <c r="C74" s="6" t="s">
        <v>214</v>
      </c>
      <c r="D74" s="23" t="s">
        <v>215</v>
      </c>
      <c r="E74" s="8">
        <v>5.957989</v>
      </c>
      <c r="F74" s="8">
        <v>5.957989</v>
      </c>
      <c r="G74" s="8"/>
      <c r="H74" s="22"/>
      <c r="I74" s="22"/>
    </row>
    <row r="75" spans="1:9" s="1" customFormat="1" ht="19.5" customHeight="1">
      <c r="A75" s="6" t="s">
        <v>240</v>
      </c>
      <c r="B75" s="23" t="s">
        <v>174</v>
      </c>
      <c r="C75" s="6" t="s">
        <v>229</v>
      </c>
      <c r="D75" s="23" t="s">
        <v>230</v>
      </c>
      <c r="E75" s="8">
        <v>1.6</v>
      </c>
      <c r="F75" s="8">
        <v>1.6</v>
      </c>
      <c r="G75" s="8"/>
      <c r="H75" s="22"/>
      <c r="I75" s="22"/>
    </row>
    <row r="76" spans="1:9" s="1" customFormat="1" ht="19.5" customHeight="1">
      <c r="A76" s="6" t="s">
        <v>240</v>
      </c>
      <c r="B76" s="23" t="s">
        <v>174</v>
      </c>
      <c r="C76" s="6" t="s">
        <v>221</v>
      </c>
      <c r="D76" s="23" t="s">
        <v>222</v>
      </c>
      <c r="E76" s="8">
        <v>2.569255</v>
      </c>
      <c r="F76" s="8">
        <v>2.569255</v>
      </c>
      <c r="G76" s="8"/>
      <c r="H76" s="22"/>
      <c r="I76" s="22"/>
    </row>
    <row r="77" spans="1:9" s="1" customFormat="1" ht="19.5" customHeight="1">
      <c r="A77" s="6" t="s">
        <v>240</v>
      </c>
      <c r="B77" s="23" t="s">
        <v>174</v>
      </c>
      <c r="C77" s="6" t="s">
        <v>217</v>
      </c>
      <c r="D77" s="23" t="s">
        <v>218</v>
      </c>
      <c r="E77" s="8">
        <v>3.018941</v>
      </c>
      <c r="F77" s="8">
        <v>3.018941</v>
      </c>
      <c r="G77" s="8"/>
      <c r="H77" s="22"/>
      <c r="I77" s="22"/>
    </row>
    <row r="78" spans="1:9" s="1" customFormat="1" ht="19.5" customHeight="1">
      <c r="A78" s="6" t="s">
        <v>240</v>
      </c>
      <c r="B78" s="23" t="s">
        <v>174</v>
      </c>
      <c r="C78" s="6" t="s">
        <v>225</v>
      </c>
      <c r="D78" s="23" t="s">
        <v>226</v>
      </c>
      <c r="E78" s="8">
        <v>3.571535</v>
      </c>
      <c r="F78" s="8">
        <v>3.571535</v>
      </c>
      <c r="G78" s="8"/>
      <c r="H78" s="22"/>
      <c r="I78" s="22"/>
    </row>
    <row r="79" spans="1:9" s="1" customFormat="1" ht="19.5" customHeight="1">
      <c r="A79" s="6" t="s">
        <v>155</v>
      </c>
      <c r="B79" s="21"/>
      <c r="C79" s="6"/>
      <c r="D79" s="21"/>
      <c r="E79" s="8">
        <v>46.6275</v>
      </c>
      <c r="F79" s="8">
        <v>46.6275</v>
      </c>
      <c r="G79" s="8"/>
      <c r="H79" s="22"/>
      <c r="I79" s="22"/>
    </row>
    <row r="80" spans="1:9" s="1" customFormat="1" ht="19.5" customHeight="1">
      <c r="A80" s="6" t="s">
        <v>241</v>
      </c>
      <c r="B80" s="23" t="s">
        <v>156</v>
      </c>
      <c r="C80" s="6" t="s">
        <v>207</v>
      </c>
      <c r="D80" s="23" t="s">
        <v>208</v>
      </c>
      <c r="E80" s="8">
        <v>2.77788</v>
      </c>
      <c r="F80" s="8">
        <v>2.77788</v>
      </c>
      <c r="G80" s="8"/>
      <c r="H80" s="22"/>
      <c r="I80" s="22"/>
    </row>
    <row r="81" spans="1:9" s="1" customFormat="1" ht="19.5" customHeight="1">
      <c r="A81" s="6" t="s">
        <v>241</v>
      </c>
      <c r="B81" s="23" t="s">
        <v>156</v>
      </c>
      <c r="C81" s="6" t="s">
        <v>202</v>
      </c>
      <c r="D81" s="23" t="s">
        <v>203</v>
      </c>
      <c r="E81" s="8">
        <v>14.99604</v>
      </c>
      <c r="F81" s="8">
        <v>14.99604</v>
      </c>
      <c r="G81" s="8"/>
      <c r="H81" s="22"/>
      <c r="I81" s="22"/>
    </row>
    <row r="82" spans="1:9" s="1" customFormat="1" ht="19.5" customHeight="1">
      <c r="A82" s="6" t="s">
        <v>241</v>
      </c>
      <c r="B82" s="23" t="s">
        <v>156</v>
      </c>
      <c r="C82" s="6" t="s">
        <v>205</v>
      </c>
      <c r="D82" s="23" t="s">
        <v>206</v>
      </c>
      <c r="E82" s="8">
        <v>6.25356</v>
      </c>
      <c r="F82" s="8">
        <v>6.25356</v>
      </c>
      <c r="G82" s="8"/>
      <c r="H82" s="22"/>
      <c r="I82" s="22"/>
    </row>
    <row r="83" spans="1:9" s="1" customFormat="1" ht="19.5" customHeight="1">
      <c r="A83" s="6" t="s">
        <v>241</v>
      </c>
      <c r="B83" s="23" t="s">
        <v>156</v>
      </c>
      <c r="C83" s="6" t="s">
        <v>209</v>
      </c>
      <c r="D83" s="23" t="s">
        <v>210</v>
      </c>
      <c r="E83" s="8">
        <v>22.60002</v>
      </c>
      <c r="F83" s="8">
        <v>22.60002</v>
      </c>
      <c r="G83" s="8"/>
      <c r="H83" s="22"/>
      <c r="I83" s="22"/>
    </row>
    <row r="84" spans="1:9" s="1" customFormat="1" ht="19.5" customHeight="1">
      <c r="A84" s="6" t="s">
        <v>175</v>
      </c>
      <c r="B84" s="21"/>
      <c r="C84" s="6"/>
      <c r="D84" s="21"/>
      <c r="E84" s="8">
        <v>80</v>
      </c>
      <c r="F84" s="8"/>
      <c r="G84" s="8"/>
      <c r="H84" s="22"/>
      <c r="I84" s="22">
        <v>80</v>
      </c>
    </row>
    <row r="85" spans="1:9" s="1" customFormat="1" ht="19.5" customHeight="1">
      <c r="A85" s="6" t="s">
        <v>242</v>
      </c>
      <c r="B85" s="25" t="s">
        <v>176</v>
      </c>
      <c r="C85" s="6" t="s">
        <v>231</v>
      </c>
      <c r="D85" s="23" t="s">
        <v>232</v>
      </c>
      <c r="E85" s="8">
        <v>80</v>
      </c>
      <c r="F85" s="8"/>
      <c r="G85" s="8"/>
      <c r="H85" s="22"/>
      <c r="I85" s="22">
        <v>80</v>
      </c>
    </row>
    <row r="86" spans="1:9" s="1" customFormat="1" ht="19.5" customHeight="1">
      <c r="A86" s="6" t="s">
        <v>157</v>
      </c>
      <c r="B86" s="21"/>
      <c r="C86" s="6"/>
      <c r="D86" s="21"/>
      <c r="E86" s="8">
        <v>179.823959</v>
      </c>
      <c r="F86" s="8">
        <v>179.823959</v>
      </c>
      <c r="G86" s="8"/>
      <c r="H86" s="22"/>
      <c r="I86" s="22"/>
    </row>
    <row r="87" spans="1:9" s="1" customFormat="1" ht="19.5" customHeight="1">
      <c r="A87" s="6" t="s">
        <v>243</v>
      </c>
      <c r="B87" s="23" t="s">
        <v>158</v>
      </c>
      <c r="C87" s="6" t="s">
        <v>225</v>
      </c>
      <c r="D87" s="23" t="s">
        <v>226</v>
      </c>
      <c r="E87" s="8">
        <v>4.71365</v>
      </c>
      <c r="F87" s="8">
        <v>4.71365</v>
      </c>
      <c r="G87" s="8"/>
      <c r="H87" s="22"/>
      <c r="I87" s="22"/>
    </row>
    <row r="88" spans="1:9" s="1" customFormat="1" ht="19.5" customHeight="1">
      <c r="A88" s="6" t="s">
        <v>243</v>
      </c>
      <c r="B88" s="23" t="s">
        <v>158</v>
      </c>
      <c r="C88" s="6" t="s">
        <v>209</v>
      </c>
      <c r="D88" s="23" t="s">
        <v>210</v>
      </c>
      <c r="E88" s="8">
        <v>59.573226</v>
      </c>
      <c r="F88" s="8">
        <v>59.573226</v>
      </c>
      <c r="G88" s="8"/>
      <c r="H88" s="22"/>
      <c r="I88" s="22"/>
    </row>
    <row r="89" spans="1:9" s="1" customFormat="1" ht="19.5" customHeight="1">
      <c r="A89" s="6" t="s">
        <v>243</v>
      </c>
      <c r="B89" s="23" t="s">
        <v>158</v>
      </c>
      <c r="C89" s="6" t="s">
        <v>221</v>
      </c>
      <c r="D89" s="23" t="s">
        <v>222</v>
      </c>
      <c r="E89" s="8">
        <v>5.160046</v>
      </c>
      <c r="F89" s="8">
        <v>5.160046</v>
      </c>
      <c r="G89" s="8"/>
      <c r="H89" s="22"/>
      <c r="I89" s="22"/>
    </row>
    <row r="90" spans="1:9" s="1" customFormat="1" ht="19.5" customHeight="1">
      <c r="A90" s="6" t="s">
        <v>243</v>
      </c>
      <c r="B90" s="23" t="s">
        <v>158</v>
      </c>
      <c r="C90" s="6" t="s">
        <v>207</v>
      </c>
      <c r="D90" s="23" t="s">
        <v>208</v>
      </c>
      <c r="E90" s="8">
        <v>7.841707</v>
      </c>
      <c r="F90" s="8">
        <v>7.841707</v>
      </c>
      <c r="G90" s="8"/>
      <c r="H90" s="22"/>
      <c r="I90" s="22"/>
    </row>
    <row r="91" spans="1:9" s="1" customFormat="1" ht="19.5" customHeight="1">
      <c r="A91" s="6" t="s">
        <v>243</v>
      </c>
      <c r="B91" s="23" t="s">
        <v>158</v>
      </c>
      <c r="C91" s="6" t="s">
        <v>202</v>
      </c>
      <c r="D91" s="23" t="s">
        <v>203</v>
      </c>
      <c r="E91" s="8">
        <v>59.491095</v>
      </c>
      <c r="F91" s="8">
        <v>59.491095</v>
      </c>
      <c r="G91" s="8"/>
      <c r="H91" s="22"/>
      <c r="I91" s="22"/>
    </row>
    <row r="92" spans="1:9" s="1" customFormat="1" ht="19.5" customHeight="1">
      <c r="A92" s="6" t="s">
        <v>243</v>
      </c>
      <c r="B92" s="23" t="s">
        <v>158</v>
      </c>
      <c r="C92" s="6" t="s">
        <v>227</v>
      </c>
      <c r="D92" s="23" t="s">
        <v>228</v>
      </c>
      <c r="E92" s="8">
        <v>5.681685</v>
      </c>
      <c r="F92" s="8">
        <v>5.681685</v>
      </c>
      <c r="G92" s="8"/>
      <c r="H92" s="22"/>
      <c r="I92" s="22"/>
    </row>
    <row r="93" spans="1:9" s="1" customFormat="1" ht="19.5" customHeight="1">
      <c r="A93" s="6" t="s">
        <v>243</v>
      </c>
      <c r="B93" s="23" t="s">
        <v>158</v>
      </c>
      <c r="C93" s="6" t="s">
        <v>205</v>
      </c>
      <c r="D93" s="23" t="s">
        <v>206</v>
      </c>
      <c r="E93" s="8">
        <v>18.433172</v>
      </c>
      <c r="F93" s="8">
        <v>18.433172</v>
      </c>
      <c r="G93" s="8"/>
      <c r="H93" s="22"/>
      <c r="I93" s="22"/>
    </row>
    <row r="94" spans="1:9" s="1" customFormat="1" ht="19.5" customHeight="1">
      <c r="A94" s="6" t="s">
        <v>243</v>
      </c>
      <c r="B94" s="23" t="s">
        <v>158</v>
      </c>
      <c r="C94" s="6" t="s">
        <v>231</v>
      </c>
      <c r="D94" s="23" t="s">
        <v>232</v>
      </c>
      <c r="E94" s="8">
        <v>5.263368</v>
      </c>
      <c r="F94" s="8">
        <v>5.263368</v>
      </c>
      <c r="G94" s="8"/>
      <c r="H94" s="22"/>
      <c r="I94" s="22"/>
    </row>
    <row r="95" spans="1:9" s="1" customFormat="1" ht="19.5" customHeight="1">
      <c r="A95" s="6" t="s">
        <v>243</v>
      </c>
      <c r="B95" s="23" t="s">
        <v>158</v>
      </c>
      <c r="C95" s="6" t="s">
        <v>214</v>
      </c>
      <c r="D95" s="23" t="s">
        <v>215</v>
      </c>
      <c r="E95" s="8">
        <v>8.084631</v>
      </c>
      <c r="F95" s="8">
        <v>8.084631</v>
      </c>
      <c r="G95" s="8"/>
      <c r="H95" s="22"/>
      <c r="I95" s="22"/>
    </row>
    <row r="96" spans="1:9" s="1" customFormat="1" ht="19.5" customHeight="1">
      <c r="A96" s="6" t="s">
        <v>243</v>
      </c>
      <c r="B96" s="23" t="s">
        <v>158</v>
      </c>
      <c r="C96" s="6" t="s">
        <v>229</v>
      </c>
      <c r="D96" s="23" t="s">
        <v>230</v>
      </c>
      <c r="E96" s="8">
        <v>1.6</v>
      </c>
      <c r="F96" s="8">
        <v>1.6</v>
      </c>
      <c r="G96" s="8"/>
      <c r="H96" s="22"/>
      <c r="I96" s="22"/>
    </row>
    <row r="97" spans="1:9" s="1" customFormat="1" ht="19.5" customHeight="1">
      <c r="A97" s="6" t="s">
        <v>243</v>
      </c>
      <c r="B97" s="23" t="s">
        <v>158</v>
      </c>
      <c r="C97" s="6" t="s">
        <v>217</v>
      </c>
      <c r="D97" s="23" t="s">
        <v>218</v>
      </c>
      <c r="E97" s="8">
        <v>3.981379</v>
      </c>
      <c r="F97" s="8">
        <v>3.981379</v>
      </c>
      <c r="G97" s="8"/>
      <c r="H97" s="22"/>
      <c r="I97" s="22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11805555555555555" right="0.11805555555555555" top="0.7868055555555555" bottom="0.7868055555555555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4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2" t="s">
        <v>244</v>
      </c>
      <c r="B1" s="10"/>
      <c r="C1" s="10"/>
      <c r="D1" s="10"/>
      <c r="E1" s="10"/>
      <c r="F1" s="10"/>
      <c r="G1" s="10"/>
    </row>
    <row r="2" spans="1:7" s="1" customFormat="1" ht="15.75" customHeight="1">
      <c r="A2" s="1" t="s">
        <v>245</v>
      </c>
      <c r="G2" s="1" t="s">
        <v>14</v>
      </c>
    </row>
    <row r="3" spans="1:7" s="1" customFormat="1" ht="21.75" customHeight="1">
      <c r="A3" s="4" t="s">
        <v>246</v>
      </c>
      <c r="B3" s="4" t="s">
        <v>247</v>
      </c>
      <c r="C3" s="4" t="s">
        <v>89</v>
      </c>
      <c r="D3" s="4" t="s">
        <v>90</v>
      </c>
      <c r="E3" s="4" t="s">
        <v>248</v>
      </c>
      <c r="F3" s="9"/>
      <c r="G3" s="9"/>
    </row>
    <row r="4" spans="1:7" s="1" customFormat="1" ht="29.25" customHeight="1">
      <c r="A4" s="9"/>
      <c r="B4" s="9"/>
      <c r="C4" s="9"/>
      <c r="D4" s="9"/>
      <c r="E4" s="9" t="s">
        <v>249</v>
      </c>
      <c r="F4" s="9" t="s">
        <v>136</v>
      </c>
      <c r="G4" s="9" t="s">
        <v>139</v>
      </c>
    </row>
    <row r="5" spans="1:7" s="1" customFormat="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s="1" customFormat="1" ht="22.5" customHeight="1">
      <c r="A6" s="6"/>
      <c r="B6" s="6"/>
      <c r="C6" s="6"/>
      <c r="D6" s="6" t="s">
        <v>105</v>
      </c>
      <c r="E6" s="8">
        <v>2702.213199</v>
      </c>
      <c r="F6" s="8">
        <v>2287.794113</v>
      </c>
      <c r="G6" s="8">
        <v>414.419086</v>
      </c>
    </row>
    <row r="7" spans="1:7" s="1" customFormat="1" ht="22.5" customHeight="1">
      <c r="A7" s="6"/>
      <c r="B7" s="6"/>
      <c r="C7" s="6" t="s">
        <v>106</v>
      </c>
      <c r="D7" s="6" t="s">
        <v>107</v>
      </c>
      <c r="E7" s="8">
        <v>2702.213199</v>
      </c>
      <c r="F7" s="8">
        <v>2287.794113</v>
      </c>
      <c r="G7" s="8">
        <v>414.419086</v>
      </c>
    </row>
    <row r="8" spans="1:7" s="1" customFormat="1" ht="22.5" customHeight="1">
      <c r="A8" s="6"/>
      <c r="B8" s="6"/>
      <c r="C8" s="6" t="s">
        <v>108</v>
      </c>
      <c r="D8" s="6" t="s">
        <v>109</v>
      </c>
      <c r="E8" s="8">
        <v>2702.213199</v>
      </c>
      <c r="F8" s="8">
        <v>2287.794113</v>
      </c>
      <c r="G8" s="8">
        <v>414.419086</v>
      </c>
    </row>
    <row r="9" spans="1:7" s="1" customFormat="1" ht="22.5" customHeight="1">
      <c r="A9" s="6" t="s">
        <v>250</v>
      </c>
      <c r="B9" s="6" t="s">
        <v>251</v>
      </c>
      <c r="C9" s="6" t="s">
        <v>130</v>
      </c>
      <c r="D9" s="6" t="s">
        <v>131</v>
      </c>
      <c r="E9" s="8">
        <v>153.9384</v>
      </c>
      <c r="F9" s="8">
        <v>153.9384</v>
      </c>
      <c r="G9" s="8"/>
    </row>
    <row r="10" spans="1:7" s="1" customFormat="1" ht="22.5" customHeight="1">
      <c r="A10" s="6" t="s">
        <v>252</v>
      </c>
      <c r="B10" s="6" t="s">
        <v>253</v>
      </c>
      <c r="C10" s="6" t="s">
        <v>130</v>
      </c>
      <c r="D10" s="6" t="s">
        <v>131</v>
      </c>
      <c r="E10" s="8">
        <v>113.482086</v>
      </c>
      <c r="F10" s="8">
        <v>113.482086</v>
      </c>
      <c r="G10" s="8"/>
    </row>
    <row r="11" spans="1:7" s="1" customFormat="1" ht="22.5" customHeight="1">
      <c r="A11" s="6" t="s">
        <v>254</v>
      </c>
      <c r="B11" s="6" t="s">
        <v>255</v>
      </c>
      <c r="C11" s="6" t="s">
        <v>130</v>
      </c>
      <c r="D11" s="6" t="s">
        <v>131</v>
      </c>
      <c r="E11" s="8">
        <v>228.338653</v>
      </c>
      <c r="F11" s="8">
        <v>228.338653</v>
      </c>
      <c r="G11" s="8"/>
    </row>
    <row r="12" spans="1:7" s="1" customFormat="1" ht="22.5" customHeight="1">
      <c r="A12" s="6" t="s">
        <v>256</v>
      </c>
      <c r="B12" s="6" t="s">
        <v>257</v>
      </c>
      <c r="C12" s="6" t="s">
        <v>130</v>
      </c>
      <c r="D12" s="6" t="s">
        <v>131</v>
      </c>
      <c r="E12" s="8">
        <v>47.987328</v>
      </c>
      <c r="F12" s="8">
        <v>47.987328</v>
      </c>
      <c r="G12" s="8"/>
    </row>
    <row r="13" spans="1:7" s="1" customFormat="1" ht="22.5" customHeight="1">
      <c r="A13" s="6" t="s">
        <v>258</v>
      </c>
      <c r="B13" s="6" t="s">
        <v>259</v>
      </c>
      <c r="C13" s="6" t="s">
        <v>130</v>
      </c>
      <c r="D13" s="6" t="s">
        <v>131</v>
      </c>
      <c r="E13" s="8">
        <v>27.892634</v>
      </c>
      <c r="F13" s="8">
        <v>27.892634</v>
      </c>
      <c r="G13" s="8"/>
    </row>
    <row r="14" spans="1:7" s="1" customFormat="1" ht="22.5" customHeight="1">
      <c r="A14" s="6" t="s">
        <v>260</v>
      </c>
      <c r="B14" s="6" t="s">
        <v>261</v>
      </c>
      <c r="C14" s="6" t="s">
        <v>130</v>
      </c>
      <c r="D14" s="6" t="s">
        <v>131</v>
      </c>
      <c r="E14" s="8">
        <v>14.99604</v>
      </c>
      <c r="F14" s="8">
        <v>14.99604</v>
      </c>
      <c r="G14" s="8"/>
    </row>
    <row r="15" spans="1:7" s="1" customFormat="1" ht="22.5" customHeight="1">
      <c r="A15" s="6" t="s">
        <v>262</v>
      </c>
      <c r="B15" s="6" t="s">
        <v>158</v>
      </c>
      <c r="C15" s="6" t="s">
        <v>130</v>
      </c>
      <c r="D15" s="6" t="s">
        <v>131</v>
      </c>
      <c r="E15" s="8">
        <v>59.491095</v>
      </c>
      <c r="F15" s="8">
        <v>59.491095</v>
      </c>
      <c r="G15" s="8"/>
    </row>
    <row r="16" spans="1:7" s="1" customFormat="1" ht="22.5" customHeight="1">
      <c r="A16" s="6" t="s">
        <v>263</v>
      </c>
      <c r="B16" s="6" t="s">
        <v>264</v>
      </c>
      <c r="C16" s="6" t="s">
        <v>130</v>
      </c>
      <c r="D16" s="6" t="s">
        <v>131</v>
      </c>
      <c r="E16" s="8">
        <v>20</v>
      </c>
      <c r="F16" s="8"/>
      <c r="G16" s="8">
        <v>20</v>
      </c>
    </row>
    <row r="17" spans="1:7" s="1" customFormat="1" ht="22.5" customHeight="1">
      <c r="A17" s="6" t="s">
        <v>265</v>
      </c>
      <c r="B17" s="6" t="s">
        <v>266</v>
      </c>
      <c r="C17" s="6" t="s">
        <v>130</v>
      </c>
      <c r="D17" s="6" t="s">
        <v>131</v>
      </c>
      <c r="E17" s="8">
        <v>0.374</v>
      </c>
      <c r="F17" s="8"/>
      <c r="G17" s="8">
        <v>0.374</v>
      </c>
    </row>
    <row r="18" spans="1:7" s="1" customFormat="1" ht="22.5" customHeight="1">
      <c r="A18" s="6" t="s">
        <v>267</v>
      </c>
      <c r="B18" s="6" t="s">
        <v>268</v>
      </c>
      <c r="C18" s="6" t="s">
        <v>130</v>
      </c>
      <c r="D18" s="6" t="s">
        <v>131</v>
      </c>
      <c r="E18" s="8">
        <v>2.346</v>
      </c>
      <c r="F18" s="8"/>
      <c r="G18" s="8">
        <v>2.346</v>
      </c>
    </row>
    <row r="19" spans="1:7" s="1" customFormat="1" ht="22.5" customHeight="1">
      <c r="A19" s="6" t="s">
        <v>269</v>
      </c>
      <c r="B19" s="6" t="s">
        <v>270</v>
      </c>
      <c r="C19" s="6" t="s">
        <v>130</v>
      </c>
      <c r="D19" s="6" t="s">
        <v>131</v>
      </c>
      <c r="E19" s="8">
        <v>7</v>
      </c>
      <c r="F19" s="8"/>
      <c r="G19" s="8">
        <v>7</v>
      </c>
    </row>
    <row r="20" spans="1:7" s="1" customFormat="1" ht="22.5" customHeight="1">
      <c r="A20" s="6" t="s">
        <v>271</v>
      </c>
      <c r="B20" s="6" t="s">
        <v>272</v>
      </c>
      <c r="C20" s="6" t="s">
        <v>130</v>
      </c>
      <c r="D20" s="6" t="s">
        <v>131</v>
      </c>
      <c r="E20" s="8">
        <v>1</v>
      </c>
      <c r="F20" s="8"/>
      <c r="G20" s="8">
        <v>1</v>
      </c>
    </row>
    <row r="21" spans="1:7" s="1" customFormat="1" ht="22.5" customHeight="1">
      <c r="A21" s="6" t="s">
        <v>273</v>
      </c>
      <c r="B21" s="6" t="s">
        <v>274</v>
      </c>
      <c r="C21" s="6" t="s">
        <v>130</v>
      </c>
      <c r="D21" s="6" t="s">
        <v>131</v>
      </c>
      <c r="E21" s="8">
        <v>0.5</v>
      </c>
      <c r="F21" s="8"/>
      <c r="G21" s="8">
        <v>0.5</v>
      </c>
    </row>
    <row r="22" spans="1:7" s="1" customFormat="1" ht="22.5" customHeight="1">
      <c r="A22" s="6" t="s">
        <v>275</v>
      </c>
      <c r="B22" s="6" t="s">
        <v>276</v>
      </c>
      <c r="C22" s="6" t="s">
        <v>130</v>
      </c>
      <c r="D22" s="6" t="s">
        <v>131</v>
      </c>
      <c r="E22" s="8">
        <v>0.5</v>
      </c>
      <c r="F22" s="8"/>
      <c r="G22" s="8">
        <v>0.5</v>
      </c>
    </row>
    <row r="23" spans="1:7" s="1" customFormat="1" ht="22.5" customHeight="1">
      <c r="A23" s="6" t="s">
        <v>277</v>
      </c>
      <c r="B23" s="6" t="s">
        <v>278</v>
      </c>
      <c r="C23" s="6" t="s">
        <v>130</v>
      </c>
      <c r="D23" s="6" t="s">
        <v>131</v>
      </c>
      <c r="E23" s="8">
        <v>1.5</v>
      </c>
      <c r="F23" s="8"/>
      <c r="G23" s="8">
        <v>1.5</v>
      </c>
    </row>
    <row r="24" spans="1:7" s="1" customFormat="1" ht="22.5" customHeight="1">
      <c r="A24" s="6" t="s">
        <v>279</v>
      </c>
      <c r="B24" s="6" t="s">
        <v>280</v>
      </c>
      <c r="C24" s="6" t="s">
        <v>130</v>
      </c>
      <c r="D24" s="6" t="s">
        <v>131</v>
      </c>
      <c r="E24" s="8">
        <v>9.915182</v>
      </c>
      <c r="F24" s="8"/>
      <c r="G24" s="8">
        <v>9.915182</v>
      </c>
    </row>
    <row r="25" spans="1:7" s="1" customFormat="1" ht="22.5" customHeight="1">
      <c r="A25" s="6" t="s">
        <v>281</v>
      </c>
      <c r="B25" s="6" t="s">
        <v>282</v>
      </c>
      <c r="C25" s="6" t="s">
        <v>130</v>
      </c>
      <c r="D25" s="6" t="s">
        <v>131</v>
      </c>
      <c r="E25" s="8">
        <v>41.270498</v>
      </c>
      <c r="F25" s="8"/>
      <c r="G25" s="8">
        <v>41.270498</v>
      </c>
    </row>
    <row r="26" spans="1:7" s="1" customFormat="1" ht="22.5" customHeight="1">
      <c r="A26" s="6" t="s">
        <v>283</v>
      </c>
      <c r="B26" s="6" t="s">
        <v>284</v>
      </c>
      <c r="C26" s="6" t="s">
        <v>130</v>
      </c>
      <c r="D26" s="6" t="s">
        <v>131</v>
      </c>
      <c r="E26" s="8">
        <v>28.8</v>
      </c>
      <c r="F26" s="8"/>
      <c r="G26" s="8">
        <v>28.8</v>
      </c>
    </row>
    <row r="27" spans="1:7" s="1" customFormat="1" ht="22.5" customHeight="1">
      <c r="A27" s="6" t="s">
        <v>285</v>
      </c>
      <c r="B27" s="6" t="s">
        <v>286</v>
      </c>
      <c r="C27" s="6" t="s">
        <v>130</v>
      </c>
      <c r="D27" s="6" t="s">
        <v>131</v>
      </c>
      <c r="E27" s="8">
        <v>4.14</v>
      </c>
      <c r="F27" s="8"/>
      <c r="G27" s="8">
        <v>4.14</v>
      </c>
    </row>
    <row r="28" spans="1:7" s="1" customFormat="1" ht="22.5" customHeight="1">
      <c r="A28" s="6" t="s">
        <v>287</v>
      </c>
      <c r="B28" s="6" t="s">
        <v>288</v>
      </c>
      <c r="C28" s="6" t="s">
        <v>130</v>
      </c>
      <c r="D28" s="6" t="s">
        <v>131</v>
      </c>
      <c r="E28" s="8">
        <v>194.045043</v>
      </c>
      <c r="F28" s="8">
        <v>194.045043</v>
      </c>
      <c r="G28" s="8"/>
    </row>
    <row r="29" spans="1:7" s="1" customFormat="1" ht="22.5" customHeight="1">
      <c r="A29" s="6" t="s">
        <v>250</v>
      </c>
      <c r="B29" s="6" t="s">
        <v>251</v>
      </c>
      <c r="C29" s="6" t="s">
        <v>128</v>
      </c>
      <c r="D29" s="6" t="s">
        <v>129</v>
      </c>
      <c r="E29" s="8">
        <v>231.8028</v>
      </c>
      <c r="F29" s="8">
        <v>231.8028</v>
      </c>
      <c r="G29" s="8"/>
    </row>
    <row r="30" spans="1:7" s="1" customFormat="1" ht="22.5" customHeight="1">
      <c r="A30" s="6" t="s">
        <v>252</v>
      </c>
      <c r="B30" s="6" t="s">
        <v>253</v>
      </c>
      <c r="C30" s="6" t="s">
        <v>128</v>
      </c>
      <c r="D30" s="6" t="s">
        <v>129</v>
      </c>
      <c r="E30" s="8">
        <v>171.055581</v>
      </c>
      <c r="F30" s="8">
        <v>171.055581</v>
      </c>
      <c r="G30" s="8"/>
    </row>
    <row r="31" spans="1:7" s="1" customFormat="1" ht="22.5" customHeight="1">
      <c r="A31" s="6" t="s">
        <v>254</v>
      </c>
      <c r="B31" s="6" t="s">
        <v>255</v>
      </c>
      <c r="C31" s="6" t="s">
        <v>128</v>
      </c>
      <c r="D31" s="6" t="s">
        <v>129</v>
      </c>
      <c r="E31" s="8">
        <v>93.585226</v>
      </c>
      <c r="F31" s="8">
        <v>93.585226</v>
      </c>
      <c r="G31" s="8"/>
    </row>
    <row r="32" spans="1:7" s="1" customFormat="1" ht="22.5" customHeight="1">
      <c r="A32" s="6" t="s">
        <v>256</v>
      </c>
      <c r="B32" s="6" t="s">
        <v>257</v>
      </c>
      <c r="C32" s="6" t="s">
        <v>128</v>
      </c>
      <c r="D32" s="6" t="s">
        <v>129</v>
      </c>
      <c r="E32" s="8">
        <v>72.320064</v>
      </c>
      <c r="F32" s="8">
        <v>72.320064</v>
      </c>
      <c r="G32" s="8"/>
    </row>
    <row r="33" spans="1:7" s="1" customFormat="1" ht="22.5" customHeight="1">
      <c r="A33" s="6" t="s">
        <v>258</v>
      </c>
      <c r="B33" s="6" t="s">
        <v>259</v>
      </c>
      <c r="C33" s="6" t="s">
        <v>128</v>
      </c>
      <c r="D33" s="6" t="s">
        <v>129</v>
      </c>
      <c r="E33" s="8">
        <v>42.036037</v>
      </c>
      <c r="F33" s="8">
        <v>42.036037</v>
      </c>
      <c r="G33" s="8"/>
    </row>
    <row r="34" spans="1:7" s="1" customFormat="1" ht="22.5" customHeight="1">
      <c r="A34" s="6" t="s">
        <v>260</v>
      </c>
      <c r="B34" s="6" t="s">
        <v>261</v>
      </c>
      <c r="C34" s="6" t="s">
        <v>128</v>
      </c>
      <c r="D34" s="6" t="s">
        <v>129</v>
      </c>
      <c r="E34" s="8">
        <v>22.60002</v>
      </c>
      <c r="F34" s="8">
        <v>22.60002</v>
      </c>
      <c r="G34" s="8"/>
    </row>
    <row r="35" spans="1:7" s="1" customFormat="1" ht="22.5" customHeight="1">
      <c r="A35" s="6" t="s">
        <v>262</v>
      </c>
      <c r="B35" s="6" t="s">
        <v>158</v>
      </c>
      <c r="C35" s="6" t="s">
        <v>128</v>
      </c>
      <c r="D35" s="6" t="s">
        <v>129</v>
      </c>
      <c r="E35" s="8">
        <v>59.573226</v>
      </c>
      <c r="F35" s="8">
        <v>59.573226</v>
      </c>
      <c r="G35" s="8"/>
    </row>
    <row r="36" spans="1:7" s="1" customFormat="1" ht="22.5" customHeight="1">
      <c r="A36" s="6" t="s">
        <v>263</v>
      </c>
      <c r="B36" s="6" t="s">
        <v>264</v>
      </c>
      <c r="C36" s="6" t="s">
        <v>128</v>
      </c>
      <c r="D36" s="6" t="s">
        <v>129</v>
      </c>
      <c r="E36" s="8">
        <v>30.5</v>
      </c>
      <c r="F36" s="8"/>
      <c r="G36" s="8">
        <v>30.5</v>
      </c>
    </row>
    <row r="37" spans="1:7" s="1" customFormat="1" ht="22.5" customHeight="1">
      <c r="A37" s="6" t="s">
        <v>289</v>
      </c>
      <c r="B37" s="6" t="s">
        <v>290</v>
      </c>
      <c r="C37" s="6" t="s">
        <v>128</v>
      </c>
      <c r="D37" s="6" t="s">
        <v>129</v>
      </c>
      <c r="E37" s="8">
        <v>5</v>
      </c>
      <c r="F37" s="8"/>
      <c r="G37" s="8">
        <v>5</v>
      </c>
    </row>
    <row r="38" spans="1:7" s="1" customFormat="1" ht="22.5" customHeight="1">
      <c r="A38" s="6" t="s">
        <v>265</v>
      </c>
      <c r="B38" s="6" t="s">
        <v>266</v>
      </c>
      <c r="C38" s="6" t="s">
        <v>128</v>
      </c>
      <c r="D38" s="6" t="s">
        <v>129</v>
      </c>
      <c r="E38" s="8">
        <v>2</v>
      </c>
      <c r="F38" s="8"/>
      <c r="G38" s="8">
        <v>2</v>
      </c>
    </row>
    <row r="39" spans="1:7" s="1" customFormat="1" ht="22.5" customHeight="1">
      <c r="A39" s="6" t="s">
        <v>267</v>
      </c>
      <c r="B39" s="6" t="s">
        <v>268</v>
      </c>
      <c r="C39" s="6" t="s">
        <v>128</v>
      </c>
      <c r="D39" s="6" t="s">
        <v>129</v>
      </c>
      <c r="E39" s="8">
        <v>12</v>
      </c>
      <c r="F39" s="8"/>
      <c r="G39" s="8">
        <v>12</v>
      </c>
    </row>
    <row r="40" spans="1:7" s="1" customFormat="1" ht="22.5" customHeight="1">
      <c r="A40" s="6" t="s">
        <v>269</v>
      </c>
      <c r="B40" s="6" t="s">
        <v>270</v>
      </c>
      <c r="C40" s="6" t="s">
        <v>128</v>
      </c>
      <c r="D40" s="6" t="s">
        <v>129</v>
      </c>
      <c r="E40" s="8">
        <v>1</v>
      </c>
      <c r="F40" s="8"/>
      <c r="G40" s="8">
        <v>1</v>
      </c>
    </row>
    <row r="41" spans="1:7" s="1" customFormat="1" ht="22.5" customHeight="1">
      <c r="A41" s="6" t="s">
        <v>271</v>
      </c>
      <c r="B41" s="6" t="s">
        <v>272</v>
      </c>
      <c r="C41" s="6" t="s">
        <v>128</v>
      </c>
      <c r="D41" s="6" t="s">
        <v>129</v>
      </c>
      <c r="E41" s="8">
        <v>5</v>
      </c>
      <c r="F41" s="8"/>
      <c r="G41" s="8">
        <v>5</v>
      </c>
    </row>
    <row r="42" spans="1:7" s="1" customFormat="1" ht="22.5" customHeight="1">
      <c r="A42" s="6" t="s">
        <v>291</v>
      </c>
      <c r="B42" s="6" t="s">
        <v>292</v>
      </c>
      <c r="C42" s="6" t="s">
        <v>128</v>
      </c>
      <c r="D42" s="6" t="s">
        <v>129</v>
      </c>
      <c r="E42" s="8">
        <v>0.5</v>
      </c>
      <c r="F42" s="8"/>
      <c r="G42" s="8">
        <v>0.5</v>
      </c>
    </row>
    <row r="43" spans="1:7" s="1" customFormat="1" ht="22.5" customHeight="1">
      <c r="A43" s="6" t="s">
        <v>273</v>
      </c>
      <c r="B43" s="6" t="s">
        <v>274</v>
      </c>
      <c r="C43" s="6" t="s">
        <v>128</v>
      </c>
      <c r="D43" s="6" t="s">
        <v>129</v>
      </c>
      <c r="E43" s="8">
        <v>0.5</v>
      </c>
      <c r="F43" s="8"/>
      <c r="G43" s="8">
        <v>0.5</v>
      </c>
    </row>
    <row r="44" spans="1:7" s="1" customFormat="1" ht="22.5" customHeight="1">
      <c r="A44" s="6" t="s">
        <v>277</v>
      </c>
      <c r="B44" s="6" t="s">
        <v>278</v>
      </c>
      <c r="C44" s="6" t="s">
        <v>128</v>
      </c>
      <c r="D44" s="6" t="s">
        <v>129</v>
      </c>
      <c r="E44" s="8">
        <v>0.5</v>
      </c>
      <c r="F44" s="8"/>
      <c r="G44" s="8">
        <v>0.5</v>
      </c>
    </row>
    <row r="45" spans="1:7" s="1" customFormat="1" ht="22.5" customHeight="1">
      <c r="A45" s="6" t="s">
        <v>279</v>
      </c>
      <c r="B45" s="6" t="s">
        <v>280</v>
      </c>
      <c r="C45" s="6" t="s">
        <v>128</v>
      </c>
      <c r="D45" s="6" t="s">
        <v>129</v>
      </c>
      <c r="E45" s="8">
        <v>9.928871</v>
      </c>
      <c r="F45" s="8"/>
      <c r="G45" s="8">
        <v>9.928871</v>
      </c>
    </row>
    <row r="46" spans="1:7" s="1" customFormat="1" ht="22.5" customHeight="1">
      <c r="A46" s="6" t="s">
        <v>281</v>
      </c>
      <c r="B46" s="6" t="s">
        <v>282</v>
      </c>
      <c r="C46" s="6" t="s">
        <v>128</v>
      </c>
      <c r="D46" s="6" t="s">
        <v>129</v>
      </c>
      <c r="E46" s="8">
        <v>45.405076</v>
      </c>
      <c r="F46" s="8"/>
      <c r="G46" s="8">
        <v>45.405076</v>
      </c>
    </row>
    <row r="47" spans="1:7" s="1" customFormat="1" ht="22.5" customHeight="1">
      <c r="A47" s="6" t="s">
        <v>283</v>
      </c>
      <c r="B47" s="6" t="s">
        <v>284</v>
      </c>
      <c r="C47" s="6" t="s">
        <v>128</v>
      </c>
      <c r="D47" s="6" t="s">
        <v>129</v>
      </c>
      <c r="E47" s="8">
        <v>40.692</v>
      </c>
      <c r="F47" s="8"/>
      <c r="G47" s="8">
        <v>40.692</v>
      </c>
    </row>
    <row r="48" spans="1:7" s="1" customFormat="1" ht="22.5" customHeight="1">
      <c r="A48" s="6" t="s">
        <v>285</v>
      </c>
      <c r="B48" s="6" t="s">
        <v>286</v>
      </c>
      <c r="C48" s="6" t="s">
        <v>128</v>
      </c>
      <c r="D48" s="6" t="s">
        <v>129</v>
      </c>
      <c r="E48" s="8">
        <v>2.08</v>
      </c>
      <c r="F48" s="8"/>
      <c r="G48" s="8">
        <v>2.08</v>
      </c>
    </row>
    <row r="49" spans="1:7" s="1" customFormat="1" ht="22.5" customHeight="1">
      <c r="A49" s="6" t="s">
        <v>287</v>
      </c>
      <c r="B49" s="6" t="s">
        <v>288</v>
      </c>
      <c r="C49" s="6" t="s">
        <v>128</v>
      </c>
      <c r="D49" s="6" t="s">
        <v>129</v>
      </c>
      <c r="E49" s="8">
        <v>36.374676</v>
      </c>
      <c r="F49" s="8">
        <v>36.374676</v>
      </c>
      <c r="G49" s="8"/>
    </row>
    <row r="50" spans="1:7" s="1" customFormat="1" ht="22.5" customHeight="1">
      <c r="A50" s="6" t="s">
        <v>250</v>
      </c>
      <c r="B50" s="6" t="s">
        <v>251</v>
      </c>
      <c r="C50" s="6" t="s">
        <v>126</v>
      </c>
      <c r="D50" s="6" t="s">
        <v>127</v>
      </c>
      <c r="E50" s="8">
        <v>71.754</v>
      </c>
      <c r="F50" s="8">
        <v>71.754</v>
      </c>
      <c r="G50" s="8"/>
    </row>
    <row r="51" spans="1:7" s="1" customFormat="1" ht="22.5" customHeight="1">
      <c r="A51" s="6" t="s">
        <v>252</v>
      </c>
      <c r="B51" s="6" t="s">
        <v>253</v>
      </c>
      <c r="C51" s="6" t="s">
        <v>126</v>
      </c>
      <c r="D51" s="6" t="s">
        <v>127</v>
      </c>
      <c r="E51" s="8">
        <v>54.360184</v>
      </c>
      <c r="F51" s="8">
        <v>54.360184</v>
      </c>
      <c r="G51" s="8"/>
    </row>
    <row r="52" spans="1:7" s="1" customFormat="1" ht="22.5" customHeight="1">
      <c r="A52" s="6" t="s">
        <v>254</v>
      </c>
      <c r="B52" s="6" t="s">
        <v>255</v>
      </c>
      <c r="C52" s="6" t="s">
        <v>126</v>
      </c>
      <c r="D52" s="6" t="s">
        <v>127</v>
      </c>
      <c r="E52" s="8">
        <v>27.495768</v>
      </c>
      <c r="F52" s="8">
        <v>27.495768</v>
      </c>
      <c r="G52" s="8"/>
    </row>
    <row r="53" spans="1:7" s="1" customFormat="1" ht="22.5" customHeight="1">
      <c r="A53" s="6" t="s">
        <v>256</v>
      </c>
      <c r="B53" s="6" t="s">
        <v>257</v>
      </c>
      <c r="C53" s="6" t="s">
        <v>126</v>
      </c>
      <c r="D53" s="6" t="s">
        <v>127</v>
      </c>
      <c r="E53" s="8">
        <v>20.011392</v>
      </c>
      <c r="F53" s="8">
        <v>20.011392</v>
      </c>
      <c r="G53" s="8"/>
    </row>
    <row r="54" spans="1:7" s="1" customFormat="1" ht="22.5" customHeight="1">
      <c r="A54" s="6" t="s">
        <v>258</v>
      </c>
      <c r="B54" s="6" t="s">
        <v>259</v>
      </c>
      <c r="C54" s="6" t="s">
        <v>126</v>
      </c>
      <c r="D54" s="6" t="s">
        <v>127</v>
      </c>
      <c r="E54" s="8">
        <v>11.631622</v>
      </c>
      <c r="F54" s="8">
        <v>11.631622</v>
      </c>
      <c r="G54" s="8"/>
    </row>
    <row r="55" spans="1:7" s="1" customFormat="1" ht="22.5" customHeight="1">
      <c r="A55" s="6" t="s">
        <v>260</v>
      </c>
      <c r="B55" s="6" t="s">
        <v>261</v>
      </c>
      <c r="C55" s="6" t="s">
        <v>126</v>
      </c>
      <c r="D55" s="6" t="s">
        <v>127</v>
      </c>
      <c r="E55" s="8">
        <v>6.25356</v>
      </c>
      <c r="F55" s="8">
        <v>6.25356</v>
      </c>
      <c r="G55" s="8"/>
    </row>
    <row r="56" spans="1:7" s="1" customFormat="1" ht="22.5" customHeight="1">
      <c r="A56" s="6" t="s">
        <v>262</v>
      </c>
      <c r="B56" s="6" t="s">
        <v>158</v>
      </c>
      <c r="C56" s="6" t="s">
        <v>126</v>
      </c>
      <c r="D56" s="6" t="s">
        <v>127</v>
      </c>
      <c r="E56" s="8">
        <v>18.433172</v>
      </c>
      <c r="F56" s="8">
        <v>18.433172</v>
      </c>
      <c r="G56" s="8"/>
    </row>
    <row r="57" spans="1:7" s="1" customFormat="1" ht="22.5" customHeight="1">
      <c r="A57" s="6" t="s">
        <v>263</v>
      </c>
      <c r="B57" s="6" t="s">
        <v>264</v>
      </c>
      <c r="C57" s="6" t="s">
        <v>126</v>
      </c>
      <c r="D57" s="6" t="s">
        <v>127</v>
      </c>
      <c r="E57" s="8">
        <v>8.74</v>
      </c>
      <c r="F57" s="8"/>
      <c r="G57" s="8">
        <v>8.74</v>
      </c>
    </row>
    <row r="58" spans="1:7" s="1" customFormat="1" ht="22.5" customHeight="1">
      <c r="A58" s="6" t="s">
        <v>289</v>
      </c>
      <c r="B58" s="6" t="s">
        <v>290</v>
      </c>
      <c r="C58" s="6" t="s">
        <v>126</v>
      </c>
      <c r="D58" s="6" t="s">
        <v>127</v>
      </c>
      <c r="E58" s="8">
        <v>0.3</v>
      </c>
      <c r="F58" s="8"/>
      <c r="G58" s="8">
        <v>0.3</v>
      </c>
    </row>
    <row r="59" spans="1:7" s="1" customFormat="1" ht="22.5" customHeight="1">
      <c r="A59" s="6" t="s">
        <v>293</v>
      </c>
      <c r="B59" s="6" t="s">
        <v>294</v>
      </c>
      <c r="C59" s="6" t="s">
        <v>126</v>
      </c>
      <c r="D59" s="6" t="s">
        <v>127</v>
      </c>
      <c r="E59" s="8">
        <v>0.1</v>
      </c>
      <c r="F59" s="8"/>
      <c r="G59" s="8">
        <v>0.1</v>
      </c>
    </row>
    <row r="60" spans="1:7" s="1" customFormat="1" ht="22.5" customHeight="1">
      <c r="A60" s="6" t="s">
        <v>265</v>
      </c>
      <c r="B60" s="6" t="s">
        <v>266</v>
      </c>
      <c r="C60" s="6" t="s">
        <v>126</v>
      </c>
      <c r="D60" s="6" t="s">
        <v>127</v>
      </c>
      <c r="E60" s="8">
        <v>0.16</v>
      </c>
      <c r="F60" s="8"/>
      <c r="G60" s="8">
        <v>0.16</v>
      </c>
    </row>
    <row r="61" spans="1:7" s="1" customFormat="1" ht="22.5" customHeight="1">
      <c r="A61" s="6" t="s">
        <v>267</v>
      </c>
      <c r="B61" s="6" t="s">
        <v>268</v>
      </c>
      <c r="C61" s="6" t="s">
        <v>126</v>
      </c>
      <c r="D61" s="6" t="s">
        <v>127</v>
      </c>
      <c r="E61" s="8">
        <v>1</v>
      </c>
      <c r="F61" s="8"/>
      <c r="G61" s="8">
        <v>1</v>
      </c>
    </row>
    <row r="62" spans="1:7" s="1" customFormat="1" ht="22.5" customHeight="1">
      <c r="A62" s="6" t="s">
        <v>269</v>
      </c>
      <c r="B62" s="6" t="s">
        <v>270</v>
      </c>
      <c r="C62" s="6" t="s">
        <v>126</v>
      </c>
      <c r="D62" s="6" t="s">
        <v>127</v>
      </c>
      <c r="E62" s="8">
        <v>1.35</v>
      </c>
      <c r="F62" s="8"/>
      <c r="G62" s="8">
        <v>1.35</v>
      </c>
    </row>
    <row r="63" spans="1:7" s="1" customFormat="1" ht="22.5" customHeight="1">
      <c r="A63" s="6" t="s">
        <v>271</v>
      </c>
      <c r="B63" s="6" t="s">
        <v>272</v>
      </c>
      <c r="C63" s="6" t="s">
        <v>126</v>
      </c>
      <c r="D63" s="6" t="s">
        <v>127</v>
      </c>
      <c r="E63" s="8">
        <v>3.5</v>
      </c>
      <c r="F63" s="8"/>
      <c r="G63" s="8">
        <v>3.5</v>
      </c>
    </row>
    <row r="64" spans="1:7" s="1" customFormat="1" ht="22.5" customHeight="1">
      <c r="A64" s="6" t="s">
        <v>291</v>
      </c>
      <c r="B64" s="6" t="s">
        <v>292</v>
      </c>
      <c r="C64" s="6" t="s">
        <v>126</v>
      </c>
      <c r="D64" s="6" t="s">
        <v>127</v>
      </c>
      <c r="E64" s="8">
        <v>0.2</v>
      </c>
      <c r="F64" s="8"/>
      <c r="G64" s="8">
        <v>0.2</v>
      </c>
    </row>
    <row r="65" spans="1:7" s="1" customFormat="1" ht="22.5" customHeight="1">
      <c r="A65" s="6" t="s">
        <v>273</v>
      </c>
      <c r="B65" s="6" t="s">
        <v>274</v>
      </c>
      <c r="C65" s="6" t="s">
        <v>126</v>
      </c>
      <c r="D65" s="6" t="s">
        <v>127</v>
      </c>
      <c r="E65" s="8">
        <v>0.5</v>
      </c>
      <c r="F65" s="8"/>
      <c r="G65" s="8">
        <v>0.5</v>
      </c>
    </row>
    <row r="66" spans="1:7" s="1" customFormat="1" ht="22.5" customHeight="1">
      <c r="A66" s="6" t="s">
        <v>275</v>
      </c>
      <c r="B66" s="6" t="s">
        <v>276</v>
      </c>
      <c r="C66" s="6" t="s">
        <v>126</v>
      </c>
      <c r="D66" s="6" t="s">
        <v>127</v>
      </c>
      <c r="E66" s="8">
        <v>0.5</v>
      </c>
      <c r="F66" s="8"/>
      <c r="G66" s="8">
        <v>0.5</v>
      </c>
    </row>
    <row r="67" spans="1:7" s="1" customFormat="1" ht="22.5" customHeight="1">
      <c r="A67" s="6" t="s">
        <v>277</v>
      </c>
      <c r="B67" s="6" t="s">
        <v>278</v>
      </c>
      <c r="C67" s="6" t="s">
        <v>126</v>
      </c>
      <c r="D67" s="6" t="s">
        <v>127</v>
      </c>
      <c r="E67" s="8">
        <v>0.35</v>
      </c>
      <c r="F67" s="8"/>
      <c r="G67" s="8">
        <v>0.35</v>
      </c>
    </row>
    <row r="68" spans="1:7" s="1" customFormat="1" ht="22.5" customHeight="1">
      <c r="A68" s="6" t="s">
        <v>295</v>
      </c>
      <c r="B68" s="6" t="s">
        <v>296</v>
      </c>
      <c r="C68" s="6" t="s">
        <v>126</v>
      </c>
      <c r="D68" s="6" t="s">
        <v>127</v>
      </c>
      <c r="E68" s="8">
        <v>0.5</v>
      </c>
      <c r="F68" s="8"/>
      <c r="G68" s="8">
        <v>0.5</v>
      </c>
    </row>
    <row r="69" spans="1:7" s="1" customFormat="1" ht="22.5" customHeight="1">
      <c r="A69" s="6" t="s">
        <v>279</v>
      </c>
      <c r="B69" s="6" t="s">
        <v>280</v>
      </c>
      <c r="C69" s="6" t="s">
        <v>126</v>
      </c>
      <c r="D69" s="6" t="s">
        <v>127</v>
      </c>
      <c r="E69" s="8">
        <v>3.072195</v>
      </c>
      <c r="F69" s="8"/>
      <c r="G69" s="8">
        <v>3.072195</v>
      </c>
    </row>
    <row r="70" spans="1:7" s="1" customFormat="1" ht="22.5" customHeight="1">
      <c r="A70" s="6" t="s">
        <v>281</v>
      </c>
      <c r="B70" s="6" t="s">
        <v>282</v>
      </c>
      <c r="C70" s="6" t="s">
        <v>126</v>
      </c>
      <c r="D70" s="6" t="s">
        <v>127</v>
      </c>
      <c r="E70" s="8">
        <v>16.618173</v>
      </c>
      <c r="F70" s="8"/>
      <c r="G70" s="8">
        <v>16.618173</v>
      </c>
    </row>
    <row r="71" spans="1:7" s="1" customFormat="1" ht="22.5" customHeight="1">
      <c r="A71" s="6" t="s">
        <v>283</v>
      </c>
      <c r="B71" s="6" t="s">
        <v>284</v>
      </c>
      <c r="C71" s="6" t="s">
        <v>126</v>
      </c>
      <c r="D71" s="6" t="s">
        <v>127</v>
      </c>
      <c r="E71" s="8">
        <v>13.056</v>
      </c>
      <c r="F71" s="8"/>
      <c r="G71" s="8">
        <v>13.056</v>
      </c>
    </row>
    <row r="72" spans="1:7" s="1" customFormat="1" ht="22.5" customHeight="1">
      <c r="A72" s="6" t="s">
        <v>285</v>
      </c>
      <c r="B72" s="6" t="s">
        <v>286</v>
      </c>
      <c r="C72" s="6" t="s">
        <v>126</v>
      </c>
      <c r="D72" s="6" t="s">
        <v>127</v>
      </c>
      <c r="E72" s="8">
        <v>3.9</v>
      </c>
      <c r="F72" s="8"/>
      <c r="G72" s="8">
        <v>3.9</v>
      </c>
    </row>
    <row r="73" spans="1:7" s="1" customFormat="1" ht="22.5" customHeight="1">
      <c r="A73" s="6" t="s">
        <v>287</v>
      </c>
      <c r="B73" s="6" t="s">
        <v>288</v>
      </c>
      <c r="C73" s="6" t="s">
        <v>126</v>
      </c>
      <c r="D73" s="6" t="s">
        <v>127</v>
      </c>
      <c r="E73" s="8">
        <v>26.779734</v>
      </c>
      <c r="F73" s="8">
        <v>26.779734</v>
      </c>
      <c r="G73" s="8"/>
    </row>
    <row r="74" spans="1:7" s="1" customFormat="1" ht="22.5" customHeight="1">
      <c r="A74" s="6" t="s">
        <v>250</v>
      </c>
      <c r="B74" s="6" t="s">
        <v>251</v>
      </c>
      <c r="C74" s="6" t="s">
        <v>124</v>
      </c>
      <c r="D74" s="6" t="s">
        <v>125</v>
      </c>
      <c r="E74" s="8">
        <v>27.6848</v>
      </c>
      <c r="F74" s="8">
        <v>27.6848</v>
      </c>
      <c r="G74" s="8"/>
    </row>
    <row r="75" spans="1:7" s="1" customFormat="1" ht="22.5" customHeight="1">
      <c r="A75" s="6" t="s">
        <v>252</v>
      </c>
      <c r="B75" s="6" t="s">
        <v>253</v>
      </c>
      <c r="C75" s="6" t="s">
        <v>124</v>
      </c>
      <c r="D75" s="6" t="s">
        <v>125</v>
      </c>
      <c r="E75" s="8">
        <v>4.32179</v>
      </c>
      <c r="F75" s="8">
        <v>4.32179</v>
      </c>
      <c r="G75" s="8"/>
    </row>
    <row r="76" spans="1:7" s="1" customFormat="1" ht="22.5" customHeight="1">
      <c r="A76" s="6" t="s">
        <v>297</v>
      </c>
      <c r="B76" s="6" t="s">
        <v>298</v>
      </c>
      <c r="C76" s="6" t="s">
        <v>124</v>
      </c>
      <c r="D76" s="6" t="s">
        <v>125</v>
      </c>
      <c r="E76" s="8">
        <v>11.8548</v>
      </c>
      <c r="F76" s="8">
        <v>11.8548</v>
      </c>
      <c r="G76" s="8"/>
    </row>
    <row r="77" spans="1:7" s="1" customFormat="1" ht="22.5" customHeight="1">
      <c r="A77" s="6" t="s">
        <v>256</v>
      </c>
      <c r="B77" s="6" t="s">
        <v>257</v>
      </c>
      <c r="C77" s="6" t="s">
        <v>124</v>
      </c>
      <c r="D77" s="6" t="s">
        <v>125</v>
      </c>
      <c r="E77" s="8">
        <v>7.809408</v>
      </c>
      <c r="F77" s="8">
        <v>7.809408</v>
      </c>
      <c r="G77" s="8"/>
    </row>
    <row r="78" spans="1:7" s="1" customFormat="1" ht="22.5" customHeight="1">
      <c r="A78" s="6" t="s">
        <v>258</v>
      </c>
      <c r="B78" s="6" t="s">
        <v>259</v>
      </c>
      <c r="C78" s="6" t="s">
        <v>124</v>
      </c>
      <c r="D78" s="6" t="s">
        <v>125</v>
      </c>
      <c r="E78" s="8">
        <v>4.539218</v>
      </c>
      <c r="F78" s="8">
        <v>4.539218</v>
      </c>
      <c r="G78" s="8"/>
    </row>
    <row r="79" spans="1:7" s="1" customFormat="1" ht="22.5" customHeight="1">
      <c r="A79" s="6" t="s">
        <v>262</v>
      </c>
      <c r="B79" s="6" t="s">
        <v>158</v>
      </c>
      <c r="C79" s="6" t="s">
        <v>124</v>
      </c>
      <c r="D79" s="6" t="s">
        <v>125</v>
      </c>
      <c r="E79" s="8">
        <v>5.263368</v>
      </c>
      <c r="F79" s="8">
        <v>5.263368</v>
      </c>
      <c r="G79" s="8"/>
    </row>
    <row r="80" spans="1:7" s="1" customFormat="1" ht="22.5" customHeight="1">
      <c r="A80" s="6" t="s">
        <v>263</v>
      </c>
      <c r="B80" s="6" t="s">
        <v>264</v>
      </c>
      <c r="C80" s="6" t="s">
        <v>124</v>
      </c>
      <c r="D80" s="6" t="s">
        <v>125</v>
      </c>
      <c r="E80" s="8">
        <v>2.38</v>
      </c>
      <c r="F80" s="8"/>
      <c r="G80" s="8">
        <v>2.38</v>
      </c>
    </row>
    <row r="81" spans="1:7" s="1" customFormat="1" ht="22.5" customHeight="1">
      <c r="A81" s="6" t="s">
        <v>289</v>
      </c>
      <c r="B81" s="6" t="s">
        <v>290</v>
      </c>
      <c r="C81" s="6" t="s">
        <v>124</v>
      </c>
      <c r="D81" s="6" t="s">
        <v>125</v>
      </c>
      <c r="E81" s="8">
        <v>0.25</v>
      </c>
      <c r="F81" s="8"/>
      <c r="G81" s="8">
        <v>0.25</v>
      </c>
    </row>
    <row r="82" spans="1:7" s="1" customFormat="1" ht="22.5" customHeight="1">
      <c r="A82" s="6" t="s">
        <v>269</v>
      </c>
      <c r="B82" s="6" t="s">
        <v>270</v>
      </c>
      <c r="C82" s="6" t="s">
        <v>124</v>
      </c>
      <c r="D82" s="6" t="s">
        <v>125</v>
      </c>
      <c r="E82" s="8">
        <v>0.36</v>
      </c>
      <c r="F82" s="8"/>
      <c r="G82" s="8">
        <v>0.36</v>
      </c>
    </row>
    <row r="83" spans="1:7" s="1" customFormat="1" ht="22.5" customHeight="1">
      <c r="A83" s="6" t="s">
        <v>271</v>
      </c>
      <c r="B83" s="6" t="s">
        <v>272</v>
      </c>
      <c r="C83" s="6" t="s">
        <v>124</v>
      </c>
      <c r="D83" s="6" t="s">
        <v>125</v>
      </c>
      <c r="E83" s="8">
        <v>2</v>
      </c>
      <c r="F83" s="8"/>
      <c r="G83" s="8">
        <v>2</v>
      </c>
    </row>
    <row r="84" spans="1:7" s="1" customFormat="1" ht="22.5" customHeight="1">
      <c r="A84" s="6" t="s">
        <v>277</v>
      </c>
      <c r="B84" s="6" t="s">
        <v>278</v>
      </c>
      <c r="C84" s="6" t="s">
        <v>124</v>
      </c>
      <c r="D84" s="6" t="s">
        <v>125</v>
      </c>
      <c r="E84" s="8">
        <v>0.12</v>
      </c>
      <c r="F84" s="8"/>
      <c r="G84" s="8">
        <v>0.12</v>
      </c>
    </row>
    <row r="85" spans="1:7" s="1" customFormat="1" ht="22.5" customHeight="1">
      <c r="A85" s="6" t="s">
        <v>279</v>
      </c>
      <c r="B85" s="6" t="s">
        <v>280</v>
      </c>
      <c r="C85" s="6" t="s">
        <v>124</v>
      </c>
      <c r="D85" s="6" t="s">
        <v>125</v>
      </c>
      <c r="E85" s="8">
        <v>0.877228</v>
      </c>
      <c r="F85" s="8"/>
      <c r="G85" s="8">
        <v>0.877228</v>
      </c>
    </row>
    <row r="86" spans="1:7" s="1" customFormat="1" ht="22.5" customHeight="1">
      <c r="A86" s="6" t="s">
        <v>281</v>
      </c>
      <c r="B86" s="6" t="s">
        <v>282</v>
      </c>
      <c r="C86" s="6" t="s">
        <v>124</v>
      </c>
      <c r="D86" s="6" t="s">
        <v>125</v>
      </c>
      <c r="E86" s="8">
        <v>4.977883</v>
      </c>
      <c r="F86" s="8"/>
      <c r="G86" s="8">
        <v>4.977883</v>
      </c>
    </row>
    <row r="87" spans="1:7" s="1" customFormat="1" ht="22.5" customHeight="1">
      <c r="A87" s="6" t="s">
        <v>285</v>
      </c>
      <c r="B87" s="6" t="s">
        <v>286</v>
      </c>
      <c r="C87" s="6" t="s">
        <v>124</v>
      </c>
      <c r="D87" s="6" t="s">
        <v>125</v>
      </c>
      <c r="E87" s="8">
        <v>0.89</v>
      </c>
      <c r="F87" s="8"/>
      <c r="G87" s="8">
        <v>0.89</v>
      </c>
    </row>
    <row r="88" spans="1:7" s="1" customFormat="1" ht="22.5" customHeight="1">
      <c r="A88" s="6" t="s">
        <v>250</v>
      </c>
      <c r="B88" s="6" t="s">
        <v>251</v>
      </c>
      <c r="C88" s="6" t="s">
        <v>122</v>
      </c>
      <c r="D88" s="6" t="s">
        <v>123</v>
      </c>
      <c r="E88" s="8">
        <v>32.8374</v>
      </c>
      <c r="F88" s="8">
        <v>32.8374</v>
      </c>
      <c r="G88" s="8"/>
    </row>
    <row r="89" spans="1:7" s="1" customFormat="1" ht="22.5" customHeight="1">
      <c r="A89" s="6" t="s">
        <v>252</v>
      </c>
      <c r="B89" s="6" t="s">
        <v>253</v>
      </c>
      <c r="C89" s="6" t="s">
        <v>122</v>
      </c>
      <c r="D89" s="6" t="s">
        <v>123</v>
      </c>
      <c r="E89" s="8">
        <v>17.892402</v>
      </c>
      <c r="F89" s="8">
        <v>17.892402</v>
      </c>
      <c r="G89" s="8"/>
    </row>
    <row r="90" spans="1:7" s="1" customFormat="1" ht="22.5" customHeight="1">
      <c r="A90" s="6" t="s">
        <v>254</v>
      </c>
      <c r="B90" s="6" t="s">
        <v>255</v>
      </c>
      <c r="C90" s="6" t="s">
        <v>122</v>
      </c>
      <c r="D90" s="6" t="s">
        <v>123</v>
      </c>
      <c r="E90" s="8">
        <v>10.910279</v>
      </c>
      <c r="F90" s="8">
        <v>10.910279</v>
      </c>
      <c r="G90" s="8"/>
    </row>
    <row r="91" spans="1:7" s="1" customFormat="1" ht="22.5" customHeight="1">
      <c r="A91" s="6" t="s">
        <v>297</v>
      </c>
      <c r="B91" s="6" t="s">
        <v>298</v>
      </c>
      <c r="C91" s="6" t="s">
        <v>122</v>
      </c>
      <c r="D91" s="6" t="s">
        <v>123</v>
      </c>
      <c r="E91" s="8">
        <v>5.8788</v>
      </c>
      <c r="F91" s="8">
        <v>5.8788</v>
      </c>
      <c r="G91" s="8"/>
    </row>
    <row r="92" spans="1:7" s="1" customFormat="1" ht="22.5" customHeight="1">
      <c r="A92" s="6" t="s">
        <v>256</v>
      </c>
      <c r="B92" s="6" t="s">
        <v>257</v>
      </c>
      <c r="C92" s="6" t="s">
        <v>122</v>
      </c>
      <c r="D92" s="6" t="s">
        <v>123</v>
      </c>
      <c r="E92" s="8">
        <v>10.250304</v>
      </c>
      <c r="F92" s="8">
        <v>10.250304</v>
      </c>
      <c r="G92" s="8"/>
    </row>
    <row r="93" spans="1:7" s="1" customFormat="1" ht="22.5" customHeight="1">
      <c r="A93" s="6" t="s">
        <v>258</v>
      </c>
      <c r="B93" s="6" t="s">
        <v>259</v>
      </c>
      <c r="C93" s="6" t="s">
        <v>122</v>
      </c>
      <c r="D93" s="6" t="s">
        <v>123</v>
      </c>
      <c r="E93" s="8">
        <v>5.957989</v>
      </c>
      <c r="F93" s="8">
        <v>5.957989</v>
      </c>
      <c r="G93" s="8"/>
    </row>
    <row r="94" spans="1:7" s="1" customFormat="1" ht="22.5" customHeight="1">
      <c r="A94" s="6" t="s">
        <v>262</v>
      </c>
      <c r="B94" s="6" t="s">
        <v>158</v>
      </c>
      <c r="C94" s="6" t="s">
        <v>122</v>
      </c>
      <c r="D94" s="6" t="s">
        <v>123</v>
      </c>
      <c r="E94" s="8">
        <v>8.084631</v>
      </c>
      <c r="F94" s="8">
        <v>8.084631</v>
      </c>
      <c r="G94" s="8"/>
    </row>
    <row r="95" spans="1:7" s="1" customFormat="1" ht="22.5" customHeight="1">
      <c r="A95" s="6" t="s">
        <v>263</v>
      </c>
      <c r="B95" s="6" t="s">
        <v>264</v>
      </c>
      <c r="C95" s="6" t="s">
        <v>122</v>
      </c>
      <c r="D95" s="6" t="s">
        <v>123</v>
      </c>
      <c r="E95" s="8">
        <v>1.8</v>
      </c>
      <c r="F95" s="8"/>
      <c r="G95" s="8">
        <v>1.8</v>
      </c>
    </row>
    <row r="96" spans="1:7" s="1" customFormat="1" ht="22.5" customHeight="1">
      <c r="A96" s="6" t="s">
        <v>289</v>
      </c>
      <c r="B96" s="6" t="s">
        <v>290</v>
      </c>
      <c r="C96" s="6" t="s">
        <v>122</v>
      </c>
      <c r="D96" s="6" t="s">
        <v>123</v>
      </c>
      <c r="E96" s="8">
        <v>2.4</v>
      </c>
      <c r="F96" s="8"/>
      <c r="G96" s="8">
        <v>2.4</v>
      </c>
    </row>
    <row r="97" spans="1:7" s="1" customFormat="1" ht="22.5" customHeight="1">
      <c r="A97" s="6" t="s">
        <v>265</v>
      </c>
      <c r="B97" s="6" t="s">
        <v>266</v>
      </c>
      <c r="C97" s="6" t="s">
        <v>122</v>
      </c>
      <c r="D97" s="6" t="s">
        <v>123</v>
      </c>
      <c r="E97" s="8">
        <v>0.78</v>
      </c>
      <c r="F97" s="8"/>
      <c r="G97" s="8">
        <v>0.78</v>
      </c>
    </row>
    <row r="98" spans="1:7" s="1" customFormat="1" ht="22.5" customHeight="1">
      <c r="A98" s="6" t="s">
        <v>267</v>
      </c>
      <c r="B98" s="6" t="s">
        <v>268</v>
      </c>
      <c r="C98" s="6" t="s">
        <v>122</v>
      </c>
      <c r="D98" s="6" t="s">
        <v>123</v>
      </c>
      <c r="E98" s="8">
        <v>0.82</v>
      </c>
      <c r="F98" s="8"/>
      <c r="G98" s="8">
        <v>0.82</v>
      </c>
    </row>
    <row r="99" spans="1:7" s="1" customFormat="1" ht="22.5" customHeight="1">
      <c r="A99" s="6" t="s">
        <v>269</v>
      </c>
      <c r="B99" s="6" t="s">
        <v>270</v>
      </c>
      <c r="C99" s="6" t="s">
        <v>122</v>
      </c>
      <c r="D99" s="6" t="s">
        <v>123</v>
      </c>
      <c r="E99" s="8">
        <v>0.5</v>
      </c>
      <c r="F99" s="8"/>
      <c r="G99" s="8">
        <v>0.5</v>
      </c>
    </row>
    <row r="100" spans="1:7" s="1" customFormat="1" ht="22.5" customHeight="1">
      <c r="A100" s="6" t="s">
        <v>271</v>
      </c>
      <c r="B100" s="6" t="s">
        <v>272</v>
      </c>
      <c r="C100" s="6" t="s">
        <v>122</v>
      </c>
      <c r="D100" s="6" t="s">
        <v>123</v>
      </c>
      <c r="E100" s="8">
        <v>0.4</v>
      </c>
      <c r="F100" s="8"/>
      <c r="G100" s="8">
        <v>0.4</v>
      </c>
    </row>
    <row r="101" spans="1:7" s="1" customFormat="1" ht="22.5" customHeight="1">
      <c r="A101" s="6" t="s">
        <v>273</v>
      </c>
      <c r="B101" s="6" t="s">
        <v>274</v>
      </c>
      <c r="C101" s="6" t="s">
        <v>122</v>
      </c>
      <c r="D101" s="6" t="s">
        <v>123</v>
      </c>
      <c r="E101" s="8">
        <v>1.49</v>
      </c>
      <c r="F101" s="8"/>
      <c r="G101" s="8">
        <v>1.49</v>
      </c>
    </row>
    <row r="102" spans="1:7" s="1" customFormat="1" ht="22.5" customHeight="1">
      <c r="A102" s="6" t="s">
        <v>275</v>
      </c>
      <c r="B102" s="6" t="s">
        <v>276</v>
      </c>
      <c r="C102" s="6" t="s">
        <v>122</v>
      </c>
      <c r="D102" s="6" t="s">
        <v>123</v>
      </c>
      <c r="E102" s="8">
        <v>0.89</v>
      </c>
      <c r="F102" s="8"/>
      <c r="G102" s="8">
        <v>0.89</v>
      </c>
    </row>
    <row r="103" spans="1:7" s="1" customFormat="1" ht="22.5" customHeight="1">
      <c r="A103" s="6" t="s">
        <v>279</v>
      </c>
      <c r="B103" s="6" t="s">
        <v>280</v>
      </c>
      <c r="C103" s="6" t="s">
        <v>122</v>
      </c>
      <c r="D103" s="6" t="s">
        <v>123</v>
      </c>
      <c r="E103" s="8">
        <v>2.607438</v>
      </c>
      <c r="F103" s="8"/>
      <c r="G103" s="8">
        <v>2.607438</v>
      </c>
    </row>
    <row r="104" spans="1:7" s="1" customFormat="1" ht="22.5" customHeight="1">
      <c r="A104" s="6" t="s">
        <v>281</v>
      </c>
      <c r="B104" s="6" t="s">
        <v>282</v>
      </c>
      <c r="C104" s="6" t="s">
        <v>122</v>
      </c>
      <c r="D104" s="6" t="s">
        <v>123</v>
      </c>
      <c r="E104" s="8">
        <v>3.55035</v>
      </c>
      <c r="F104" s="8"/>
      <c r="G104" s="8">
        <v>3.55035</v>
      </c>
    </row>
    <row r="105" spans="1:7" s="1" customFormat="1" ht="22.5" customHeight="1">
      <c r="A105" s="6" t="s">
        <v>283</v>
      </c>
      <c r="B105" s="6" t="s">
        <v>284</v>
      </c>
      <c r="C105" s="6" t="s">
        <v>122</v>
      </c>
      <c r="D105" s="6" t="s">
        <v>123</v>
      </c>
      <c r="E105" s="8">
        <v>4.368</v>
      </c>
      <c r="F105" s="8"/>
      <c r="G105" s="8">
        <v>4.368</v>
      </c>
    </row>
    <row r="106" spans="1:7" s="1" customFormat="1" ht="22.5" customHeight="1">
      <c r="A106" s="6" t="s">
        <v>287</v>
      </c>
      <c r="B106" s="6" t="s">
        <v>288</v>
      </c>
      <c r="C106" s="6" t="s">
        <v>122</v>
      </c>
      <c r="D106" s="6" t="s">
        <v>123</v>
      </c>
      <c r="E106" s="8">
        <v>1.62446</v>
      </c>
      <c r="F106" s="8">
        <v>1.62446</v>
      </c>
      <c r="G106" s="8"/>
    </row>
    <row r="107" spans="1:7" s="1" customFormat="1" ht="22.5" customHeight="1">
      <c r="A107" s="6" t="s">
        <v>250</v>
      </c>
      <c r="B107" s="6" t="s">
        <v>251</v>
      </c>
      <c r="C107" s="6" t="s">
        <v>120</v>
      </c>
      <c r="D107" s="6" t="s">
        <v>121</v>
      </c>
      <c r="E107" s="8">
        <v>15.3827</v>
      </c>
      <c r="F107" s="8">
        <v>15.3827</v>
      </c>
      <c r="G107" s="8"/>
    </row>
    <row r="108" spans="1:7" s="1" customFormat="1" ht="22.5" customHeight="1">
      <c r="A108" s="6" t="s">
        <v>252</v>
      </c>
      <c r="B108" s="6" t="s">
        <v>253</v>
      </c>
      <c r="C108" s="6" t="s">
        <v>120</v>
      </c>
      <c r="D108" s="6" t="s">
        <v>121</v>
      </c>
      <c r="E108" s="8">
        <v>5.803624</v>
      </c>
      <c r="F108" s="8">
        <v>5.803624</v>
      </c>
      <c r="G108" s="8"/>
    </row>
    <row r="109" spans="1:7" s="1" customFormat="1" ht="22.5" customHeight="1">
      <c r="A109" s="6" t="s">
        <v>254</v>
      </c>
      <c r="B109" s="6" t="s">
        <v>255</v>
      </c>
      <c r="C109" s="6" t="s">
        <v>120</v>
      </c>
      <c r="D109" s="6" t="s">
        <v>121</v>
      </c>
      <c r="E109" s="8">
        <v>4.00584</v>
      </c>
      <c r="F109" s="8">
        <v>4.00584</v>
      </c>
      <c r="G109" s="8"/>
    </row>
    <row r="110" spans="1:7" s="1" customFormat="1" ht="22.5" customHeight="1">
      <c r="A110" s="6" t="s">
        <v>297</v>
      </c>
      <c r="B110" s="6" t="s">
        <v>298</v>
      </c>
      <c r="C110" s="6" t="s">
        <v>120</v>
      </c>
      <c r="D110" s="6" t="s">
        <v>121</v>
      </c>
      <c r="E110" s="8">
        <v>7.986</v>
      </c>
      <c r="F110" s="8">
        <v>7.986</v>
      </c>
      <c r="G110" s="8"/>
    </row>
    <row r="111" spans="1:7" s="1" customFormat="1" ht="22.5" customHeight="1">
      <c r="A111" s="6" t="s">
        <v>256</v>
      </c>
      <c r="B111" s="6" t="s">
        <v>257</v>
      </c>
      <c r="C111" s="6" t="s">
        <v>120</v>
      </c>
      <c r="D111" s="6" t="s">
        <v>121</v>
      </c>
      <c r="E111" s="8">
        <v>5.193876</v>
      </c>
      <c r="F111" s="8">
        <v>5.193876</v>
      </c>
      <c r="G111" s="8"/>
    </row>
    <row r="112" spans="1:7" s="1" customFormat="1" ht="22.5" customHeight="1">
      <c r="A112" s="6" t="s">
        <v>258</v>
      </c>
      <c r="B112" s="6" t="s">
        <v>259</v>
      </c>
      <c r="C112" s="6" t="s">
        <v>120</v>
      </c>
      <c r="D112" s="6" t="s">
        <v>121</v>
      </c>
      <c r="E112" s="8">
        <v>3.018941</v>
      </c>
      <c r="F112" s="8">
        <v>3.018941</v>
      </c>
      <c r="G112" s="8"/>
    </row>
    <row r="113" spans="1:7" s="1" customFormat="1" ht="22.5" customHeight="1">
      <c r="A113" s="6" t="s">
        <v>262</v>
      </c>
      <c r="B113" s="6" t="s">
        <v>158</v>
      </c>
      <c r="C113" s="6" t="s">
        <v>120</v>
      </c>
      <c r="D113" s="6" t="s">
        <v>121</v>
      </c>
      <c r="E113" s="8">
        <v>3.981379</v>
      </c>
      <c r="F113" s="8">
        <v>3.981379</v>
      </c>
      <c r="G113" s="8"/>
    </row>
    <row r="114" spans="1:7" s="1" customFormat="1" ht="22.5" customHeight="1">
      <c r="A114" s="6" t="s">
        <v>263</v>
      </c>
      <c r="B114" s="6" t="s">
        <v>264</v>
      </c>
      <c r="C114" s="6" t="s">
        <v>120</v>
      </c>
      <c r="D114" s="6" t="s">
        <v>121</v>
      </c>
      <c r="E114" s="8">
        <v>1.73</v>
      </c>
      <c r="F114" s="8"/>
      <c r="G114" s="8">
        <v>1.73</v>
      </c>
    </row>
    <row r="115" spans="1:7" s="1" customFormat="1" ht="22.5" customHeight="1">
      <c r="A115" s="6" t="s">
        <v>289</v>
      </c>
      <c r="B115" s="6" t="s">
        <v>290</v>
      </c>
      <c r="C115" s="6" t="s">
        <v>120</v>
      </c>
      <c r="D115" s="6" t="s">
        <v>121</v>
      </c>
      <c r="E115" s="8">
        <v>0.3</v>
      </c>
      <c r="F115" s="8"/>
      <c r="G115" s="8">
        <v>0.3</v>
      </c>
    </row>
    <row r="116" spans="1:7" s="1" customFormat="1" ht="22.5" customHeight="1">
      <c r="A116" s="6" t="s">
        <v>265</v>
      </c>
      <c r="B116" s="6" t="s">
        <v>266</v>
      </c>
      <c r="C116" s="6" t="s">
        <v>120</v>
      </c>
      <c r="D116" s="6" t="s">
        <v>121</v>
      </c>
      <c r="E116" s="8">
        <v>0.3</v>
      </c>
      <c r="F116" s="8"/>
      <c r="G116" s="8">
        <v>0.3</v>
      </c>
    </row>
    <row r="117" spans="1:7" s="1" customFormat="1" ht="22.5" customHeight="1">
      <c r="A117" s="6" t="s">
        <v>267</v>
      </c>
      <c r="B117" s="6" t="s">
        <v>268</v>
      </c>
      <c r="C117" s="6" t="s">
        <v>120</v>
      </c>
      <c r="D117" s="6" t="s">
        <v>121</v>
      </c>
      <c r="E117" s="8">
        <v>0.7</v>
      </c>
      <c r="F117" s="8"/>
      <c r="G117" s="8">
        <v>0.7</v>
      </c>
    </row>
    <row r="118" spans="1:7" s="1" customFormat="1" ht="22.5" customHeight="1">
      <c r="A118" s="6" t="s">
        <v>271</v>
      </c>
      <c r="B118" s="6" t="s">
        <v>272</v>
      </c>
      <c r="C118" s="6" t="s">
        <v>120</v>
      </c>
      <c r="D118" s="6" t="s">
        <v>121</v>
      </c>
      <c r="E118" s="8">
        <v>0.45</v>
      </c>
      <c r="F118" s="8"/>
      <c r="G118" s="8">
        <v>0.45</v>
      </c>
    </row>
    <row r="119" spans="1:7" s="1" customFormat="1" ht="22.5" customHeight="1">
      <c r="A119" s="6" t="s">
        <v>275</v>
      </c>
      <c r="B119" s="6" t="s">
        <v>276</v>
      </c>
      <c r="C119" s="6" t="s">
        <v>120</v>
      </c>
      <c r="D119" s="6" t="s">
        <v>121</v>
      </c>
      <c r="E119" s="8">
        <v>0.37</v>
      </c>
      <c r="F119" s="8"/>
      <c r="G119" s="8">
        <v>0.37</v>
      </c>
    </row>
    <row r="120" spans="1:7" s="1" customFormat="1" ht="22.5" customHeight="1">
      <c r="A120" s="6" t="s">
        <v>277</v>
      </c>
      <c r="B120" s="6" t="s">
        <v>278</v>
      </c>
      <c r="C120" s="6" t="s">
        <v>120</v>
      </c>
      <c r="D120" s="6" t="s">
        <v>121</v>
      </c>
      <c r="E120" s="8">
        <v>0.25</v>
      </c>
      <c r="F120" s="8"/>
      <c r="G120" s="8">
        <v>0.25</v>
      </c>
    </row>
    <row r="121" spans="1:7" s="1" customFormat="1" ht="22.5" customHeight="1">
      <c r="A121" s="6" t="s">
        <v>279</v>
      </c>
      <c r="B121" s="6" t="s">
        <v>280</v>
      </c>
      <c r="C121" s="6" t="s">
        <v>120</v>
      </c>
      <c r="D121" s="6" t="s">
        <v>121</v>
      </c>
      <c r="E121" s="8">
        <v>0.663563</v>
      </c>
      <c r="F121" s="8"/>
      <c r="G121" s="8">
        <v>0.663563</v>
      </c>
    </row>
    <row r="122" spans="1:7" s="1" customFormat="1" ht="22.5" customHeight="1">
      <c r="A122" s="6" t="s">
        <v>281</v>
      </c>
      <c r="B122" s="6" t="s">
        <v>282</v>
      </c>
      <c r="C122" s="6" t="s">
        <v>120</v>
      </c>
      <c r="D122" s="6" t="s">
        <v>121</v>
      </c>
      <c r="E122" s="8">
        <v>4.129454</v>
      </c>
      <c r="F122" s="8"/>
      <c r="G122" s="8">
        <v>4.129454</v>
      </c>
    </row>
    <row r="123" spans="1:7" s="1" customFormat="1" ht="22.5" customHeight="1">
      <c r="A123" s="6" t="s">
        <v>283</v>
      </c>
      <c r="B123" s="6" t="s">
        <v>284</v>
      </c>
      <c r="C123" s="6" t="s">
        <v>120</v>
      </c>
      <c r="D123" s="6" t="s">
        <v>121</v>
      </c>
      <c r="E123" s="8">
        <v>0.78</v>
      </c>
      <c r="F123" s="8"/>
      <c r="G123" s="8">
        <v>0.78</v>
      </c>
    </row>
    <row r="124" spans="1:7" s="1" customFormat="1" ht="22.5" customHeight="1">
      <c r="A124" s="6" t="s">
        <v>250</v>
      </c>
      <c r="B124" s="6" t="s">
        <v>251</v>
      </c>
      <c r="C124" s="6" t="s">
        <v>118</v>
      </c>
      <c r="D124" s="6" t="s">
        <v>119</v>
      </c>
      <c r="E124" s="8">
        <v>25.5288</v>
      </c>
      <c r="F124" s="8">
        <v>25.5288</v>
      </c>
      <c r="G124" s="8"/>
    </row>
    <row r="125" spans="1:7" s="1" customFormat="1" ht="22.5" customHeight="1">
      <c r="A125" s="6" t="s">
        <v>252</v>
      </c>
      <c r="B125" s="6" t="s">
        <v>253</v>
      </c>
      <c r="C125" s="6" t="s">
        <v>118</v>
      </c>
      <c r="D125" s="6" t="s">
        <v>119</v>
      </c>
      <c r="E125" s="8">
        <v>25.037043</v>
      </c>
      <c r="F125" s="8">
        <v>25.037043</v>
      </c>
      <c r="G125" s="8"/>
    </row>
    <row r="126" spans="1:7" s="1" customFormat="1" ht="22.5" customHeight="1">
      <c r="A126" s="6" t="s">
        <v>254</v>
      </c>
      <c r="B126" s="6" t="s">
        <v>255</v>
      </c>
      <c r="C126" s="6" t="s">
        <v>118</v>
      </c>
      <c r="D126" s="6" t="s">
        <v>119</v>
      </c>
      <c r="E126" s="8">
        <v>14.781707</v>
      </c>
      <c r="F126" s="8">
        <v>14.781707</v>
      </c>
      <c r="G126" s="8"/>
    </row>
    <row r="127" spans="1:7" s="1" customFormat="1" ht="22.5" customHeight="1">
      <c r="A127" s="6" t="s">
        <v>256</v>
      </c>
      <c r="B127" s="6" t="s">
        <v>257</v>
      </c>
      <c r="C127" s="6" t="s">
        <v>118</v>
      </c>
      <c r="D127" s="6" t="s">
        <v>119</v>
      </c>
      <c r="E127" s="8">
        <v>8.889216</v>
      </c>
      <c r="F127" s="8">
        <v>8.889216</v>
      </c>
      <c r="G127" s="8"/>
    </row>
    <row r="128" spans="1:7" s="1" customFormat="1" ht="22.5" customHeight="1">
      <c r="A128" s="6" t="s">
        <v>258</v>
      </c>
      <c r="B128" s="6" t="s">
        <v>259</v>
      </c>
      <c r="C128" s="6" t="s">
        <v>118</v>
      </c>
      <c r="D128" s="6" t="s">
        <v>119</v>
      </c>
      <c r="E128" s="8">
        <v>5.166857</v>
      </c>
      <c r="F128" s="8">
        <v>5.166857</v>
      </c>
      <c r="G128" s="8"/>
    </row>
    <row r="129" spans="1:7" s="1" customFormat="1" ht="22.5" customHeight="1">
      <c r="A129" s="6" t="s">
        <v>260</v>
      </c>
      <c r="B129" s="6" t="s">
        <v>261</v>
      </c>
      <c r="C129" s="6" t="s">
        <v>118</v>
      </c>
      <c r="D129" s="6" t="s">
        <v>119</v>
      </c>
      <c r="E129" s="8">
        <v>2.77788</v>
      </c>
      <c r="F129" s="8">
        <v>2.77788</v>
      </c>
      <c r="G129" s="8"/>
    </row>
    <row r="130" spans="1:7" s="1" customFormat="1" ht="22.5" customHeight="1">
      <c r="A130" s="6" t="s">
        <v>262</v>
      </c>
      <c r="B130" s="6" t="s">
        <v>158</v>
      </c>
      <c r="C130" s="6" t="s">
        <v>118</v>
      </c>
      <c r="D130" s="6" t="s">
        <v>119</v>
      </c>
      <c r="E130" s="8">
        <v>7.841707</v>
      </c>
      <c r="F130" s="8">
        <v>7.841707</v>
      </c>
      <c r="G130" s="8"/>
    </row>
    <row r="131" spans="1:7" s="1" customFormat="1" ht="22.5" customHeight="1">
      <c r="A131" s="6" t="s">
        <v>263</v>
      </c>
      <c r="B131" s="6" t="s">
        <v>264</v>
      </c>
      <c r="C131" s="6" t="s">
        <v>118</v>
      </c>
      <c r="D131" s="6" t="s">
        <v>119</v>
      </c>
      <c r="E131" s="8">
        <v>1.35</v>
      </c>
      <c r="F131" s="8"/>
      <c r="G131" s="8">
        <v>1.35</v>
      </c>
    </row>
    <row r="132" spans="1:7" s="1" customFormat="1" ht="22.5" customHeight="1">
      <c r="A132" s="6" t="s">
        <v>265</v>
      </c>
      <c r="B132" s="6" t="s">
        <v>266</v>
      </c>
      <c r="C132" s="6" t="s">
        <v>118</v>
      </c>
      <c r="D132" s="6" t="s">
        <v>119</v>
      </c>
      <c r="E132" s="8">
        <v>0.07</v>
      </c>
      <c r="F132" s="8"/>
      <c r="G132" s="8">
        <v>0.07</v>
      </c>
    </row>
    <row r="133" spans="1:7" s="1" customFormat="1" ht="22.5" customHeight="1">
      <c r="A133" s="6" t="s">
        <v>267</v>
      </c>
      <c r="B133" s="6" t="s">
        <v>268</v>
      </c>
      <c r="C133" s="6" t="s">
        <v>118</v>
      </c>
      <c r="D133" s="6" t="s">
        <v>119</v>
      </c>
      <c r="E133" s="8">
        <v>3.2</v>
      </c>
      <c r="F133" s="8"/>
      <c r="G133" s="8">
        <v>3.2</v>
      </c>
    </row>
    <row r="134" spans="1:7" s="1" customFormat="1" ht="22.5" customHeight="1">
      <c r="A134" s="6" t="s">
        <v>275</v>
      </c>
      <c r="B134" s="6" t="s">
        <v>276</v>
      </c>
      <c r="C134" s="6" t="s">
        <v>118</v>
      </c>
      <c r="D134" s="6" t="s">
        <v>119</v>
      </c>
      <c r="E134" s="8">
        <v>1</v>
      </c>
      <c r="F134" s="8"/>
      <c r="G134" s="8">
        <v>1</v>
      </c>
    </row>
    <row r="135" spans="1:7" s="1" customFormat="1" ht="22.5" customHeight="1">
      <c r="A135" s="6" t="s">
        <v>277</v>
      </c>
      <c r="B135" s="6" t="s">
        <v>278</v>
      </c>
      <c r="C135" s="6" t="s">
        <v>118</v>
      </c>
      <c r="D135" s="6" t="s">
        <v>119</v>
      </c>
      <c r="E135" s="8">
        <v>0.23</v>
      </c>
      <c r="F135" s="8"/>
      <c r="G135" s="8">
        <v>0.23</v>
      </c>
    </row>
    <row r="136" spans="1:7" s="1" customFormat="1" ht="22.5" customHeight="1">
      <c r="A136" s="6" t="s">
        <v>279</v>
      </c>
      <c r="B136" s="6" t="s">
        <v>280</v>
      </c>
      <c r="C136" s="6" t="s">
        <v>118</v>
      </c>
      <c r="D136" s="6" t="s">
        <v>119</v>
      </c>
      <c r="E136" s="8">
        <v>1.306951</v>
      </c>
      <c r="F136" s="8"/>
      <c r="G136" s="8">
        <v>1.306951</v>
      </c>
    </row>
    <row r="137" spans="1:7" s="1" customFormat="1" ht="22.5" customHeight="1">
      <c r="A137" s="6" t="s">
        <v>281</v>
      </c>
      <c r="B137" s="6" t="s">
        <v>282</v>
      </c>
      <c r="C137" s="6" t="s">
        <v>118</v>
      </c>
      <c r="D137" s="6" t="s">
        <v>119</v>
      </c>
      <c r="E137" s="8">
        <v>6.686957</v>
      </c>
      <c r="F137" s="8"/>
      <c r="G137" s="8">
        <v>6.686957</v>
      </c>
    </row>
    <row r="138" spans="1:7" s="1" customFormat="1" ht="22.5" customHeight="1">
      <c r="A138" s="6" t="s">
        <v>283</v>
      </c>
      <c r="B138" s="6" t="s">
        <v>284</v>
      </c>
      <c r="C138" s="6" t="s">
        <v>118</v>
      </c>
      <c r="D138" s="6" t="s">
        <v>119</v>
      </c>
      <c r="E138" s="8">
        <v>5.04</v>
      </c>
      <c r="F138" s="8"/>
      <c r="G138" s="8">
        <v>5.04</v>
      </c>
    </row>
    <row r="139" spans="1:7" s="1" customFormat="1" ht="22.5" customHeight="1">
      <c r="A139" s="6" t="s">
        <v>285</v>
      </c>
      <c r="B139" s="6" t="s">
        <v>286</v>
      </c>
      <c r="C139" s="6" t="s">
        <v>118</v>
      </c>
      <c r="D139" s="6" t="s">
        <v>119</v>
      </c>
      <c r="E139" s="8">
        <v>1.23</v>
      </c>
      <c r="F139" s="8"/>
      <c r="G139" s="8">
        <v>1.23</v>
      </c>
    </row>
    <row r="140" spans="1:7" s="1" customFormat="1" ht="22.5" customHeight="1">
      <c r="A140" s="6" t="s">
        <v>287</v>
      </c>
      <c r="B140" s="6" t="s">
        <v>288</v>
      </c>
      <c r="C140" s="6" t="s">
        <v>118</v>
      </c>
      <c r="D140" s="6" t="s">
        <v>119</v>
      </c>
      <c r="E140" s="8">
        <v>1.289714</v>
      </c>
      <c r="F140" s="8">
        <v>1.289714</v>
      </c>
      <c r="G140" s="8"/>
    </row>
    <row r="141" spans="1:7" s="1" customFormat="1" ht="22.5" customHeight="1">
      <c r="A141" s="6" t="s">
        <v>250</v>
      </c>
      <c r="B141" s="6" t="s">
        <v>251</v>
      </c>
      <c r="C141" s="6" t="s">
        <v>116</v>
      </c>
      <c r="D141" s="6" t="s">
        <v>117</v>
      </c>
      <c r="E141" s="8">
        <v>9.0012</v>
      </c>
      <c r="F141" s="8">
        <v>9.0012</v>
      </c>
      <c r="G141" s="8"/>
    </row>
    <row r="142" spans="1:7" s="1" customFormat="1" ht="22.5" customHeight="1">
      <c r="A142" s="6" t="s">
        <v>252</v>
      </c>
      <c r="B142" s="6" t="s">
        <v>253</v>
      </c>
      <c r="C142" s="6" t="s">
        <v>116</v>
      </c>
      <c r="D142" s="6" t="s">
        <v>117</v>
      </c>
      <c r="E142" s="8">
        <v>1.718148</v>
      </c>
      <c r="F142" s="8">
        <v>1.718148</v>
      </c>
      <c r="G142" s="8"/>
    </row>
    <row r="143" spans="1:7" s="1" customFormat="1" ht="22.5" customHeight="1">
      <c r="A143" s="6" t="s">
        <v>297</v>
      </c>
      <c r="B143" s="6" t="s">
        <v>298</v>
      </c>
      <c r="C143" s="6" t="s">
        <v>116</v>
      </c>
      <c r="D143" s="6" t="s">
        <v>117</v>
      </c>
      <c r="E143" s="8">
        <v>4.81752</v>
      </c>
      <c r="F143" s="8">
        <v>4.81752</v>
      </c>
      <c r="G143" s="8"/>
    </row>
    <row r="144" spans="1:7" s="1" customFormat="1" ht="22.5" customHeight="1">
      <c r="A144" s="6" t="s">
        <v>256</v>
      </c>
      <c r="B144" s="6" t="s">
        <v>257</v>
      </c>
      <c r="C144" s="6" t="s">
        <v>116</v>
      </c>
      <c r="D144" s="6" t="s">
        <v>117</v>
      </c>
      <c r="E144" s="8">
        <v>1.6</v>
      </c>
      <c r="F144" s="8">
        <v>1.6</v>
      </c>
      <c r="G144" s="8"/>
    </row>
    <row r="145" spans="1:7" s="1" customFormat="1" ht="22.5" customHeight="1">
      <c r="A145" s="6" t="s">
        <v>258</v>
      </c>
      <c r="B145" s="6" t="s">
        <v>259</v>
      </c>
      <c r="C145" s="6" t="s">
        <v>116</v>
      </c>
      <c r="D145" s="6" t="s">
        <v>117</v>
      </c>
      <c r="E145" s="8">
        <v>1.6</v>
      </c>
      <c r="F145" s="8">
        <v>1.6</v>
      </c>
      <c r="G145" s="8"/>
    </row>
    <row r="146" spans="1:7" s="1" customFormat="1" ht="22.5" customHeight="1">
      <c r="A146" s="6" t="s">
        <v>262</v>
      </c>
      <c r="B146" s="6" t="s">
        <v>158</v>
      </c>
      <c r="C146" s="6" t="s">
        <v>116</v>
      </c>
      <c r="D146" s="6" t="s">
        <v>117</v>
      </c>
      <c r="E146" s="8">
        <v>1.6</v>
      </c>
      <c r="F146" s="8">
        <v>1.6</v>
      </c>
      <c r="G146" s="8"/>
    </row>
    <row r="147" spans="1:7" s="1" customFormat="1" ht="22.5" customHeight="1">
      <c r="A147" s="6" t="s">
        <v>250</v>
      </c>
      <c r="B147" s="6" t="s">
        <v>251</v>
      </c>
      <c r="C147" s="6" t="s">
        <v>114</v>
      </c>
      <c r="D147" s="6" t="s">
        <v>115</v>
      </c>
      <c r="E147" s="8">
        <v>20.4542</v>
      </c>
      <c r="F147" s="8">
        <v>20.4542</v>
      </c>
      <c r="G147" s="8"/>
    </row>
    <row r="148" spans="1:7" s="1" customFormat="1" ht="22.5" customHeight="1">
      <c r="A148" s="6" t="s">
        <v>252</v>
      </c>
      <c r="B148" s="6" t="s">
        <v>253</v>
      </c>
      <c r="C148" s="6" t="s">
        <v>114</v>
      </c>
      <c r="D148" s="6" t="s">
        <v>115</v>
      </c>
      <c r="E148" s="8">
        <v>3.724059</v>
      </c>
      <c r="F148" s="8">
        <v>3.724059</v>
      </c>
      <c r="G148" s="8"/>
    </row>
    <row r="149" spans="1:7" s="1" customFormat="1" ht="22.5" customHeight="1">
      <c r="A149" s="6" t="s">
        <v>254</v>
      </c>
      <c r="B149" s="6" t="s">
        <v>255</v>
      </c>
      <c r="C149" s="6" t="s">
        <v>114</v>
      </c>
      <c r="D149" s="6" t="s">
        <v>115</v>
      </c>
      <c r="E149" s="8">
        <v>4.633372</v>
      </c>
      <c r="F149" s="8">
        <v>4.633372</v>
      </c>
      <c r="G149" s="8"/>
    </row>
    <row r="150" spans="1:7" s="1" customFormat="1" ht="22.5" customHeight="1">
      <c r="A150" s="6" t="s">
        <v>297</v>
      </c>
      <c r="B150" s="6" t="s">
        <v>298</v>
      </c>
      <c r="C150" s="6" t="s">
        <v>114</v>
      </c>
      <c r="D150" s="6" t="s">
        <v>115</v>
      </c>
      <c r="E150" s="8">
        <v>10.4688</v>
      </c>
      <c r="F150" s="8">
        <v>10.4688</v>
      </c>
      <c r="G150" s="8"/>
    </row>
    <row r="151" spans="1:7" s="1" customFormat="1" ht="22.5" customHeight="1">
      <c r="A151" s="6" t="s">
        <v>256</v>
      </c>
      <c r="B151" s="6" t="s">
        <v>257</v>
      </c>
      <c r="C151" s="6" t="s">
        <v>114</v>
      </c>
      <c r="D151" s="6" t="s">
        <v>115</v>
      </c>
      <c r="E151" s="8">
        <v>6.144576</v>
      </c>
      <c r="F151" s="8">
        <v>6.144576</v>
      </c>
      <c r="G151" s="8"/>
    </row>
    <row r="152" spans="1:7" s="1" customFormat="1" ht="22.5" customHeight="1">
      <c r="A152" s="6" t="s">
        <v>258</v>
      </c>
      <c r="B152" s="6" t="s">
        <v>259</v>
      </c>
      <c r="C152" s="6" t="s">
        <v>114</v>
      </c>
      <c r="D152" s="6" t="s">
        <v>115</v>
      </c>
      <c r="E152" s="8">
        <v>3.571535</v>
      </c>
      <c r="F152" s="8">
        <v>3.571535</v>
      </c>
      <c r="G152" s="8"/>
    </row>
    <row r="153" spans="1:7" s="1" customFormat="1" ht="22.5" customHeight="1">
      <c r="A153" s="6" t="s">
        <v>262</v>
      </c>
      <c r="B153" s="6" t="s">
        <v>158</v>
      </c>
      <c r="C153" s="6" t="s">
        <v>114</v>
      </c>
      <c r="D153" s="6" t="s">
        <v>115</v>
      </c>
      <c r="E153" s="8">
        <v>4.71365</v>
      </c>
      <c r="F153" s="8">
        <v>4.71365</v>
      </c>
      <c r="G153" s="8"/>
    </row>
    <row r="154" spans="1:7" s="1" customFormat="1" ht="22.5" customHeight="1">
      <c r="A154" s="6" t="s">
        <v>263</v>
      </c>
      <c r="B154" s="6" t="s">
        <v>264</v>
      </c>
      <c r="C154" s="6" t="s">
        <v>114</v>
      </c>
      <c r="D154" s="6" t="s">
        <v>115</v>
      </c>
      <c r="E154" s="8">
        <v>1</v>
      </c>
      <c r="F154" s="8"/>
      <c r="G154" s="8">
        <v>1</v>
      </c>
    </row>
    <row r="155" spans="1:7" s="1" customFormat="1" ht="22.5" customHeight="1">
      <c r="A155" s="6" t="s">
        <v>265</v>
      </c>
      <c r="B155" s="6" t="s">
        <v>266</v>
      </c>
      <c r="C155" s="6" t="s">
        <v>114</v>
      </c>
      <c r="D155" s="6" t="s">
        <v>115</v>
      </c>
      <c r="E155" s="8">
        <v>0.2</v>
      </c>
      <c r="F155" s="8"/>
      <c r="G155" s="8">
        <v>0.2</v>
      </c>
    </row>
    <row r="156" spans="1:7" s="1" customFormat="1" ht="22.5" customHeight="1">
      <c r="A156" s="6" t="s">
        <v>267</v>
      </c>
      <c r="B156" s="6" t="s">
        <v>268</v>
      </c>
      <c r="C156" s="6" t="s">
        <v>114</v>
      </c>
      <c r="D156" s="6" t="s">
        <v>115</v>
      </c>
      <c r="E156" s="8">
        <v>0.5</v>
      </c>
      <c r="F156" s="8"/>
      <c r="G156" s="8">
        <v>0.5</v>
      </c>
    </row>
    <row r="157" spans="1:7" s="1" customFormat="1" ht="22.5" customHeight="1">
      <c r="A157" s="6" t="s">
        <v>269</v>
      </c>
      <c r="B157" s="6" t="s">
        <v>270</v>
      </c>
      <c r="C157" s="6" t="s">
        <v>114</v>
      </c>
      <c r="D157" s="6" t="s">
        <v>115</v>
      </c>
      <c r="E157" s="8">
        <v>0.25</v>
      </c>
      <c r="F157" s="8"/>
      <c r="G157" s="8">
        <v>0.25</v>
      </c>
    </row>
    <row r="158" spans="1:7" s="1" customFormat="1" ht="22.5" customHeight="1">
      <c r="A158" s="6" t="s">
        <v>271</v>
      </c>
      <c r="B158" s="6" t="s">
        <v>272</v>
      </c>
      <c r="C158" s="6" t="s">
        <v>114</v>
      </c>
      <c r="D158" s="6" t="s">
        <v>115</v>
      </c>
      <c r="E158" s="8">
        <v>0.15</v>
      </c>
      <c r="F158" s="8"/>
      <c r="G158" s="8">
        <v>0.15</v>
      </c>
    </row>
    <row r="159" spans="1:7" s="1" customFormat="1" ht="22.5" customHeight="1">
      <c r="A159" s="6" t="s">
        <v>291</v>
      </c>
      <c r="B159" s="6" t="s">
        <v>292</v>
      </c>
      <c r="C159" s="6" t="s">
        <v>114</v>
      </c>
      <c r="D159" s="6" t="s">
        <v>115</v>
      </c>
      <c r="E159" s="8">
        <v>0.05</v>
      </c>
      <c r="F159" s="8"/>
      <c r="G159" s="8">
        <v>0.05</v>
      </c>
    </row>
    <row r="160" spans="1:7" s="1" customFormat="1" ht="22.5" customHeight="1">
      <c r="A160" s="6" t="s">
        <v>273</v>
      </c>
      <c r="B160" s="6" t="s">
        <v>274</v>
      </c>
      <c r="C160" s="6" t="s">
        <v>114</v>
      </c>
      <c r="D160" s="6" t="s">
        <v>115</v>
      </c>
      <c r="E160" s="8">
        <v>0.1</v>
      </c>
      <c r="F160" s="8"/>
      <c r="G160" s="8">
        <v>0.1</v>
      </c>
    </row>
    <row r="161" spans="1:7" s="1" customFormat="1" ht="22.5" customHeight="1">
      <c r="A161" s="6" t="s">
        <v>275</v>
      </c>
      <c r="B161" s="6" t="s">
        <v>276</v>
      </c>
      <c r="C161" s="6" t="s">
        <v>114</v>
      </c>
      <c r="D161" s="6" t="s">
        <v>115</v>
      </c>
      <c r="E161" s="8">
        <v>0.3</v>
      </c>
      <c r="F161" s="8"/>
      <c r="G161" s="8">
        <v>0.3</v>
      </c>
    </row>
    <row r="162" spans="1:7" s="1" customFormat="1" ht="22.5" customHeight="1">
      <c r="A162" s="6" t="s">
        <v>277</v>
      </c>
      <c r="B162" s="6" t="s">
        <v>278</v>
      </c>
      <c r="C162" s="6" t="s">
        <v>114</v>
      </c>
      <c r="D162" s="6" t="s">
        <v>115</v>
      </c>
      <c r="E162" s="8">
        <v>0.16</v>
      </c>
      <c r="F162" s="8"/>
      <c r="G162" s="8">
        <v>0.16</v>
      </c>
    </row>
    <row r="163" spans="1:7" s="1" customFormat="1" ht="22.5" customHeight="1">
      <c r="A163" s="6" t="s">
        <v>279</v>
      </c>
      <c r="B163" s="6" t="s">
        <v>280</v>
      </c>
      <c r="C163" s="6" t="s">
        <v>114</v>
      </c>
      <c r="D163" s="6" t="s">
        <v>115</v>
      </c>
      <c r="E163" s="8">
        <v>0.785608</v>
      </c>
      <c r="F163" s="8"/>
      <c r="G163" s="8">
        <v>0.785608</v>
      </c>
    </row>
    <row r="164" spans="1:7" s="1" customFormat="1" ht="22.5" customHeight="1">
      <c r="A164" s="6" t="s">
        <v>281</v>
      </c>
      <c r="B164" s="6" t="s">
        <v>282</v>
      </c>
      <c r="C164" s="6" t="s">
        <v>114</v>
      </c>
      <c r="D164" s="6" t="s">
        <v>115</v>
      </c>
      <c r="E164" s="8">
        <v>3.38201</v>
      </c>
      <c r="F164" s="8"/>
      <c r="G164" s="8">
        <v>3.38201</v>
      </c>
    </row>
    <row r="165" spans="1:7" s="1" customFormat="1" ht="22.5" customHeight="1">
      <c r="A165" s="6" t="s">
        <v>299</v>
      </c>
      <c r="B165" s="6" t="s">
        <v>300</v>
      </c>
      <c r="C165" s="6" t="s">
        <v>114</v>
      </c>
      <c r="D165" s="6" t="s">
        <v>115</v>
      </c>
      <c r="E165" s="8">
        <v>2</v>
      </c>
      <c r="F165" s="8"/>
      <c r="G165" s="8">
        <v>2</v>
      </c>
    </row>
    <row r="166" spans="1:7" s="1" customFormat="1" ht="22.5" customHeight="1">
      <c r="A166" s="6" t="s">
        <v>285</v>
      </c>
      <c r="B166" s="6" t="s">
        <v>286</v>
      </c>
      <c r="C166" s="6" t="s">
        <v>114</v>
      </c>
      <c r="D166" s="6" t="s">
        <v>115</v>
      </c>
      <c r="E166" s="8">
        <v>0.29</v>
      </c>
      <c r="F166" s="8"/>
      <c r="G166" s="8">
        <v>0.29</v>
      </c>
    </row>
    <row r="167" spans="1:7" s="1" customFormat="1" ht="22.5" customHeight="1">
      <c r="A167" s="6" t="s">
        <v>250</v>
      </c>
      <c r="B167" s="6" t="s">
        <v>251</v>
      </c>
      <c r="C167" s="6" t="s">
        <v>112</v>
      </c>
      <c r="D167" s="6" t="s">
        <v>113</v>
      </c>
      <c r="E167" s="8">
        <v>16.2604</v>
      </c>
      <c r="F167" s="8">
        <v>16.2604</v>
      </c>
      <c r="G167" s="8"/>
    </row>
    <row r="168" spans="1:7" s="1" customFormat="1" ht="22.5" customHeight="1">
      <c r="A168" s="6" t="s">
        <v>252</v>
      </c>
      <c r="B168" s="6" t="s">
        <v>253</v>
      </c>
      <c r="C168" s="6" t="s">
        <v>112</v>
      </c>
      <c r="D168" s="6" t="s">
        <v>113</v>
      </c>
      <c r="E168" s="8">
        <v>7.741614</v>
      </c>
      <c r="F168" s="8">
        <v>7.741614</v>
      </c>
      <c r="G168" s="8"/>
    </row>
    <row r="169" spans="1:7" s="1" customFormat="1" ht="22.5" customHeight="1">
      <c r="A169" s="6" t="s">
        <v>254</v>
      </c>
      <c r="B169" s="6" t="s">
        <v>255</v>
      </c>
      <c r="C169" s="6" t="s">
        <v>112</v>
      </c>
      <c r="D169" s="6" t="s">
        <v>113</v>
      </c>
      <c r="E169" s="8">
        <v>19.344552</v>
      </c>
      <c r="F169" s="8">
        <v>19.344552</v>
      </c>
      <c r="G169" s="8"/>
    </row>
    <row r="170" spans="1:7" s="1" customFormat="1" ht="22.5" customHeight="1">
      <c r="A170" s="6" t="s">
        <v>297</v>
      </c>
      <c r="B170" s="6" t="s">
        <v>298</v>
      </c>
      <c r="C170" s="6" t="s">
        <v>112</v>
      </c>
      <c r="D170" s="6" t="s">
        <v>113</v>
      </c>
      <c r="E170" s="8">
        <v>4.0008</v>
      </c>
      <c r="F170" s="8">
        <v>4.0008</v>
      </c>
      <c r="G170" s="8"/>
    </row>
    <row r="171" spans="1:7" s="1" customFormat="1" ht="22.5" customHeight="1">
      <c r="A171" s="6" t="s">
        <v>256</v>
      </c>
      <c r="B171" s="6" t="s">
        <v>257</v>
      </c>
      <c r="C171" s="6" t="s">
        <v>112</v>
      </c>
      <c r="D171" s="6" t="s">
        <v>113</v>
      </c>
      <c r="E171" s="8">
        <v>4.891584</v>
      </c>
      <c r="F171" s="8">
        <v>4.891584</v>
      </c>
      <c r="G171" s="8"/>
    </row>
    <row r="172" spans="1:7" s="1" customFormat="1" ht="22.5" customHeight="1">
      <c r="A172" s="6" t="s">
        <v>258</v>
      </c>
      <c r="B172" s="6" t="s">
        <v>259</v>
      </c>
      <c r="C172" s="6" t="s">
        <v>112</v>
      </c>
      <c r="D172" s="6" t="s">
        <v>113</v>
      </c>
      <c r="E172" s="8">
        <v>2.843233</v>
      </c>
      <c r="F172" s="8">
        <v>2.843233</v>
      </c>
      <c r="G172" s="8"/>
    </row>
    <row r="173" spans="1:7" s="1" customFormat="1" ht="22.5" customHeight="1">
      <c r="A173" s="6" t="s">
        <v>262</v>
      </c>
      <c r="B173" s="6" t="s">
        <v>158</v>
      </c>
      <c r="C173" s="6" t="s">
        <v>112</v>
      </c>
      <c r="D173" s="6" t="s">
        <v>113</v>
      </c>
      <c r="E173" s="8">
        <v>5.681685</v>
      </c>
      <c r="F173" s="8">
        <v>5.681685</v>
      </c>
      <c r="G173" s="8"/>
    </row>
    <row r="174" spans="1:7" s="1" customFormat="1" ht="22.5" customHeight="1">
      <c r="A174" s="6" t="s">
        <v>263</v>
      </c>
      <c r="B174" s="6" t="s">
        <v>264</v>
      </c>
      <c r="C174" s="6" t="s">
        <v>112</v>
      </c>
      <c r="D174" s="6" t="s">
        <v>113</v>
      </c>
      <c r="E174" s="8">
        <v>1.6</v>
      </c>
      <c r="F174" s="8"/>
      <c r="G174" s="8">
        <v>1.6</v>
      </c>
    </row>
    <row r="175" spans="1:7" s="1" customFormat="1" ht="22.5" customHeight="1">
      <c r="A175" s="6" t="s">
        <v>271</v>
      </c>
      <c r="B175" s="6" t="s">
        <v>272</v>
      </c>
      <c r="C175" s="6" t="s">
        <v>112</v>
      </c>
      <c r="D175" s="6" t="s">
        <v>113</v>
      </c>
      <c r="E175" s="8">
        <v>0.1</v>
      </c>
      <c r="F175" s="8"/>
      <c r="G175" s="8">
        <v>0.1</v>
      </c>
    </row>
    <row r="176" spans="1:7" s="1" customFormat="1" ht="22.5" customHeight="1">
      <c r="A176" s="6" t="s">
        <v>275</v>
      </c>
      <c r="B176" s="6" t="s">
        <v>276</v>
      </c>
      <c r="C176" s="6" t="s">
        <v>112</v>
      </c>
      <c r="D176" s="6" t="s">
        <v>113</v>
      </c>
      <c r="E176" s="8">
        <v>0.48</v>
      </c>
      <c r="F176" s="8"/>
      <c r="G176" s="8">
        <v>0.48</v>
      </c>
    </row>
    <row r="177" spans="1:7" s="1" customFormat="1" ht="22.5" customHeight="1">
      <c r="A177" s="6" t="s">
        <v>277</v>
      </c>
      <c r="B177" s="6" t="s">
        <v>278</v>
      </c>
      <c r="C177" s="6" t="s">
        <v>112</v>
      </c>
      <c r="D177" s="6" t="s">
        <v>113</v>
      </c>
      <c r="E177" s="8">
        <v>0.8</v>
      </c>
      <c r="F177" s="8"/>
      <c r="G177" s="8">
        <v>0.8</v>
      </c>
    </row>
    <row r="178" spans="1:7" s="1" customFormat="1" ht="22.5" customHeight="1">
      <c r="A178" s="6" t="s">
        <v>279</v>
      </c>
      <c r="B178" s="6" t="s">
        <v>280</v>
      </c>
      <c r="C178" s="6" t="s">
        <v>112</v>
      </c>
      <c r="D178" s="6" t="s">
        <v>113</v>
      </c>
      <c r="E178" s="8">
        <v>0.946947</v>
      </c>
      <c r="F178" s="8"/>
      <c r="G178" s="8">
        <v>0.946947</v>
      </c>
    </row>
    <row r="179" spans="1:7" s="1" customFormat="1" ht="22.5" customHeight="1">
      <c r="A179" s="6" t="s">
        <v>281</v>
      </c>
      <c r="B179" s="6" t="s">
        <v>282</v>
      </c>
      <c r="C179" s="6" t="s">
        <v>112</v>
      </c>
      <c r="D179" s="6" t="s">
        <v>113</v>
      </c>
      <c r="E179" s="8">
        <v>3.723684</v>
      </c>
      <c r="F179" s="8"/>
      <c r="G179" s="8">
        <v>3.723684</v>
      </c>
    </row>
    <row r="180" spans="1:7" s="1" customFormat="1" ht="22.5" customHeight="1">
      <c r="A180" s="6" t="s">
        <v>285</v>
      </c>
      <c r="B180" s="6" t="s">
        <v>286</v>
      </c>
      <c r="C180" s="6" t="s">
        <v>112</v>
      </c>
      <c r="D180" s="6" t="s">
        <v>113</v>
      </c>
      <c r="E180" s="8">
        <v>2.2</v>
      </c>
      <c r="F180" s="8"/>
      <c r="G180" s="8">
        <v>2.2</v>
      </c>
    </row>
    <row r="181" spans="1:7" s="1" customFormat="1" ht="22.5" customHeight="1">
      <c r="A181" s="6" t="s">
        <v>250</v>
      </c>
      <c r="B181" s="6" t="s">
        <v>251</v>
      </c>
      <c r="C181" s="6" t="s">
        <v>110</v>
      </c>
      <c r="D181" s="6" t="s">
        <v>111</v>
      </c>
      <c r="E181" s="8">
        <v>14.2844</v>
      </c>
      <c r="F181" s="8">
        <v>14.2844</v>
      </c>
      <c r="G181" s="8"/>
    </row>
    <row r="182" spans="1:7" s="1" customFormat="1" ht="22.5" customHeight="1">
      <c r="A182" s="6" t="s">
        <v>252</v>
      </c>
      <c r="B182" s="6" t="s">
        <v>253</v>
      </c>
      <c r="C182" s="6" t="s">
        <v>110</v>
      </c>
      <c r="D182" s="6" t="s">
        <v>111</v>
      </c>
      <c r="E182" s="8">
        <v>3.18479</v>
      </c>
      <c r="F182" s="8">
        <v>3.18479</v>
      </c>
      <c r="G182" s="8"/>
    </row>
    <row r="183" spans="1:7" s="1" customFormat="1" ht="22.5" customHeight="1">
      <c r="A183" s="6" t="s">
        <v>254</v>
      </c>
      <c r="B183" s="6" t="s">
        <v>255</v>
      </c>
      <c r="C183" s="6" t="s">
        <v>110</v>
      </c>
      <c r="D183" s="6" t="s">
        <v>111</v>
      </c>
      <c r="E183" s="8">
        <v>17.614796</v>
      </c>
      <c r="F183" s="8">
        <v>17.614796</v>
      </c>
      <c r="G183" s="8"/>
    </row>
    <row r="184" spans="1:7" s="1" customFormat="1" ht="22.5" customHeight="1">
      <c r="A184" s="6" t="s">
        <v>297</v>
      </c>
      <c r="B184" s="6" t="s">
        <v>298</v>
      </c>
      <c r="C184" s="6" t="s">
        <v>110</v>
      </c>
      <c r="D184" s="6" t="s">
        <v>111</v>
      </c>
      <c r="E184" s="8">
        <v>7.9164</v>
      </c>
      <c r="F184" s="8">
        <v>7.9164</v>
      </c>
      <c r="G184" s="8"/>
    </row>
    <row r="185" spans="1:7" s="1" customFormat="1" ht="22.5" customHeight="1">
      <c r="A185" s="6" t="s">
        <v>256</v>
      </c>
      <c r="B185" s="6" t="s">
        <v>257</v>
      </c>
      <c r="C185" s="6" t="s">
        <v>110</v>
      </c>
      <c r="D185" s="6" t="s">
        <v>111</v>
      </c>
      <c r="E185" s="8">
        <v>4.420224</v>
      </c>
      <c r="F185" s="8">
        <v>4.420224</v>
      </c>
      <c r="G185" s="8"/>
    </row>
    <row r="186" spans="1:7" s="1" customFormat="1" ht="22.5" customHeight="1">
      <c r="A186" s="6" t="s">
        <v>258</v>
      </c>
      <c r="B186" s="6" t="s">
        <v>259</v>
      </c>
      <c r="C186" s="6" t="s">
        <v>110</v>
      </c>
      <c r="D186" s="6" t="s">
        <v>111</v>
      </c>
      <c r="E186" s="8">
        <v>2.569255</v>
      </c>
      <c r="F186" s="8">
        <v>2.569255</v>
      </c>
      <c r="G186" s="8"/>
    </row>
    <row r="187" spans="1:7" s="1" customFormat="1" ht="22.5" customHeight="1">
      <c r="A187" s="6" t="s">
        <v>262</v>
      </c>
      <c r="B187" s="6" t="s">
        <v>158</v>
      </c>
      <c r="C187" s="6" t="s">
        <v>110</v>
      </c>
      <c r="D187" s="6" t="s">
        <v>111</v>
      </c>
      <c r="E187" s="8">
        <v>5.160046</v>
      </c>
      <c r="F187" s="8">
        <v>5.160046</v>
      </c>
      <c r="G187" s="8"/>
    </row>
    <row r="188" spans="1:7" s="1" customFormat="1" ht="22.5" customHeight="1">
      <c r="A188" s="6" t="s">
        <v>263</v>
      </c>
      <c r="B188" s="6" t="s">
        <v>264</v>
      </c>
      <c r="C188" s="6" t="s">
        <v>110</v>
      </c>
      <c r="D188" s="6" t="s">
        <v>111</v>
      </c>
      <c r="E188" s="8">
        <v>1.6</v>
      </c>
      <c r="F188" s="8"/>
      <c r="G188" s="8">
        <v>1.6</v>
      </c>
    </row>
    <row r="189" spans="1:7" s="1" customFormat="1" ht="22.5" customHeight="1">
      <c r="A189" s="6" t="s">
        <v>271</v>
      </c>
      <c r="B189" s="6" t="s">
        <v>272</v>
      </c>
      <c r="C189" s="6" t="s">
        <v>110</v>
      </c>
      <c r="D189" s="6" t="s">
        <v>111</v>
      </c>
      <c r="E189" s="8">
        <v>0.72</v>
      </c>
      <c r="F189" s="8"/>
      <c r="G189" s="8">
        <v>0.72</v>
      </c>
    </row>
    <row r="190" spans="1:7" s="1" customFormat="1" ht="22.5" customHeight="1">
      <c r="A190" s="6" t="s">
        <v>275</v>
      </c>
      <c r="B190" s="6" t="s">
        <v>276</v>
      </c>
      <c r="C190" s="6" t="s">
        <v>110</v>
      </c>
      <c r="D190" s="6" t="s">
        <v>111</v>
      </c>
      <c r="E190" s="8">
        <v>0.48</v>
      </c>
      <c r="F190" s="8"/>
      <c r="G190" s="8">
        <v>0.48</v>
      </c>
    </row>
    <row r="191" spans="1:7" s="1" customFormat="1" ht="22.5" customHeight="1">
      <c r="A191" s="6" t="s">
        <v>277</v>
      </c>
      <c r="B191" s="6" t="s">
        <v>278</v>
      </c>
      <c r="C191" s="6" t="s">
        <v>110</v>
      </c>
      <c r="D191" s="6" t="s">
        <v>111</v>
      </c>
      <c r="E191" s="8">
        <v>0.8</v>
      </c>
      <c r="F191" s="8"/>
      <c r="G191" s="8">
        <v>0.8</v>
      </c>
    </row>
    <row r="192" spans="1:7" s="1" customFormat="1" ht="22.5" customHeight="1">
      <c r="A192" s="6" t="s">
        <v>279</v>
      </c>
      <c r="B192" s="6" t="s">
        <v>280</v>
      </c>
      <c r="C192" s="6" t="s">
        <v>110</v>
      </c>
      <c r="D192" s="6" t="s">
        <v>111</v>
      </c>
      <c r="E192" s="8">
        <v>0.860008</v>
      </c>
      <c r="F192" s="8"/>
      <c r="G192" s="8">
        <v>0.860008</v>
      </c>
    </row>
    <row r="193" spans="1:7" s="1" customFormat="1" ht="22.5" customHeight="1">
      <c r="A193" s="6" t="s">
        <v>281</v>
      </c>
      <c r="B193" s="6" t="s">
        <v>282</v>
      </c>
      <c r="C193" s="6" t="s">
        <v>110</v>
      </c>
      <c r="D193" s="6" t="s">
        <v>111</v>
      </c>
      <c r="E193" s="8">
        <v>2.99501</v>
      </c>
      <c r="F193" s="8"/>
      <c r="G193" s="8">
        <v>2.99501</v>
      </c>
    </row>
    <row r="194" spans="1:7" s="1" customFormat="1" ht="22.5" customHeight="1">
      <c r="A194" s="6" t="s">
        <v>285</v>
      </c>
      <c r="B194" s="6" t="s">
        <v>286</v>
      </c>
      <c r="C194" s="6" t="s">
        <v>110</v>
      </c>
      <c r="D194" s="6" t="s">
        <v>111</v>
      </c>
      <c r="E194" s="8">
        <v>0.4</v>
      </c>
      <c r="F194" s="8"/>
      <c r="G194" s="8">
        <v>0.4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F14" sqref="F14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11.8515625" style="1" customWidth="1"/>
    <col min="4" max="4" width="32.8515625" style="1" customWidth="1"/>
    <col min="5" max="5" width="12.28125" style="1" customWidth="1"/>
    <col min="6" max="6" width="11.71093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2" t="s">
        <v>301</v>
      </c>
      <c r="B1" s="2"/>
      <c r="C1" s="2"/>
      <c r="D1" s="2"/>
      <c r="E1" s="2"/>
      <c r="F1" s="2"/>
      <c r="G1" s="2"/>
      <c r="H1" s="2"/>
      <c r="I1" s="2"/>
    </row>
    <row r="2" spans="1:9" s="1" customFormat="1" ht="17.25" customHeight="1">
      <c r="A2" s="1" t="s">
        <v>302</v>
      </c>
      <c r="I2" s="1" t="s">
        <v>14</v>
      </c>
    </row>
    <row r="3" spans="1:9" s="1" customFormat="1" ht="44.25" customHeight="1">
      <c r="A3" s="4" t="s">
        <v>134</v>
      </c>
      <c r="B3" s="4" t="s">
        <v>200</v>
      </c>
      <c r="C3" s="4" t="s">
        <v>89</v>
      </c>
      <c r="D3" s="4" t="s">
        <v>90</v>
      </c>
      <c r="E3" s="5" t="s">
        <v>91</v>
      </c>
      <c r="F3" s="4" t="s">
        <v>136</v>
      </c>
      <c r="G3" s="4" t="s">
        <v>137</v>
      </c>
      <c r="H3" s="9"/>
      <c r="I3" s="4" t="s">
        <v>138</v>
      </c>
    </row>
    <row r="4" spans="1:9" s="1" customFormat="1" ht="32.25" customHeight="1">
      <c r="A4" s="9"/>
      <c r="B4" s="9"/>
      <c r="C4" s="9"/>
      <c r="D4" s="9"/>
      <c r="E4" s="9"/>
      <c r="F4" s="9"/>
      <c r="G4" s="9" t="s">
        <v>139</v>
      </c>
      <c r="H4" s="9" t="s">
        <v>140</v>
      </c>
      <c r="I4" s="9"/>
    </row>
    <row r="5" spans="1:9" s="1" customFormat="1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7.25" customHeight="1">
      <c r="A6" s="6"/>
      <c r="B6" s="6"/>
      <c r="C6" s="6"/>
      <c r="D6" s="6" t="s">
        <v>105</v>
      </c>
      <c r="E6" s="8">
        <v>3000</v>
      </c>
      <c r="F6" s="8"/>
      <c r="G6" s="8"/>
      <c r="H6" s="8"/>
      <c r="I6" s="8">
        <v>3000</v>
      </c>
    </row>
    <row r="7" spans="1:9" s="1" customFormat="1" ht="17.25" customHeight="1">
      <c r="A7" s="6"/>
      <c r="B7" s="6"/>
      <c r="C7" s="6" t="s">
        <v>106</v>
      </c>
      <c r="D7" s="6" t="s">
        <v>107</v>
      </c>
      <c r="E7" s="8">
        <v>3000</v>
      </c>
      <c r="F7" s="8"/>
      <c r="G7" s="8"/>
      <c r="H7" s="8"/>
      <c r="I7" s="8">
        <v>3000</v>
      </c>
    </row>
    <row r="8" spans="1:9" s="1" customFormat="1" ht="17.25" customHeight="1">
      <c r="A8" s="6"/>
      <c r="B8" s="6"/>
      <c r="C8" s="6" t="s">
        <v>108</v>
      </c>
      <c r="D8" s="6" t="s">
        <v>109</v>
      </c>
      <c r="E8" s="8">
        <v>3000</v>
      </c>
      <c r="F8" s="8"/>
      <c r="G8" s="8"/>
      <c r="H8" s="8"/>
      <c r="I8" s="8">
        <v>3000</v>
      </c>
    </row>
    <row r="9" spans="1:9" s="1" customFormat="1" ht="17.25" customHeight="1">
      <c r="A9" s="6" t="s">
        <v>167</v>
      </c>
      <c r="B9" s="6" t="s">
        <v>168</v>
      </c>
      <c r="C9" s="6" t="s">
        <v>126</v>
      </c>
      <c r="D9" s="6" t="s">
        <v>127</v>
      </c>
      <c r="E9" s="8">
        <v>3000</v>
      </c>
      <c r="F9" s="8"/>
      <c r="G9" s="8"/>
      <c r="H9" s="8"/>
      <c r="I9" s="8">
        <v>3000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39305555555555555" right="0.3930555555555555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C2" sqref="C2"/>
    </sheetView>
  </sheetViews>
  <sheetFormatPr defaultColWidth="9.140625" defaultRowHeight="12.75" customHeight="1"/>
  <cols>
    <col min="1" max="1" width="9.140625" style="1" customWidth="1"/>
    <col min="2" max="2" width="9.8515625" style="1" customWidth="1"/>
    <col min="3" max="3" width="11.57421875" style="1" customWidth="1"/>
    <col min="4" max="4" width="39.57421875" style="1" customWidth="1"/>
    <col min="5" max="5" width="10.421875" style="1" customWidth="1"/>
    <col min="6" max="6" width="8.7109375" style="1" customWidth="1"/>
    <col min="7" max="7" width="10.140625" style="1" customWidth="1"/>
    <col min="8" max="8" width="9.140625" style="1" customWidth="1"/>
    <col min="9" max="9" width="11.710937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2" t="s">
        <v>303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" customHeight="1">
      <c r="A2" s="3" t="s">
        <v>304</v>
      </c>
      <c r="B2" s="3"/>
      <c r="C2" s="3"/>
      <c r="D2" s="3"/>
      <c r="E2" s="3"/>
      <c r="F2" s="3"/>
      <c r="G2" s="3"/>
      <c r="H2" s="3"/>
      <c r="I2" s="3"/>
      <c r="J2" s="3" t="s">
        <v>14</v>
      </c>
    </row>
    <row r="3" spans="1:10" s="1" customFormat="1" ht="29.25" customHeight="1">
      <c r="A3" s="4" t="s">
        <v>134</v>
      </c>
      <c r="B3" s="4" t="s">
        <v>200</v>
      </c>
      <c r="C3" s="4" t="s">
        <v>89</v>
      </c>
      <c r="D3" s="4" t="s">
        <v>90</v>
      </c>
      <c r="E3" s="4" t="s">
        <v>305</v>
      </c>
      <c r="F3" s="4"/>
      <c r="G3" s="4"/>
      <c r="H3" s="4"/>
      <c r="I3" s="4"/>
      <c r="J3" s="4"/>
    </row>
    <row r="4" spans="1:10" s="1" customFormat="1" ht="35.25" customHeight="1">
      <c r="A4" s="4"/>
      <c r="B4" s="4"/>
      <c r="C4" s="4"/>
      <c r="D4" s="4"/>
      <c r="E4" s="4" t="s">
        <v>105</v>
      </c>
      <c r="F4" s="4" t="s">
        <v>306</v>
      </c>
      <c r="G4" s="4" t="s">
        <v>307</v>
      </c>
      <c r="H4" s="4"/>
      <c r="I4" s="4"/>
      <c r="J4" s="4" t="s">
        <v>278</v>
      </c>
    </row>
    <row r="5" spans="1:10" s="1" customFormat="1" ht="44.25" customHeight="1">
      <c r="A5" s="4"/>
      <c r="B5" s="4"/>
      <c r="C5" s="4"/>
      <c r="D5" s="4"/>
      <c r="E5" s="4"/>
      <c r="F5" s="4"/>
      <c r="G5" s="4" t="s">
        <v>249</v>
      </c>
      <c r="H5" s="4" t="s">
        <v>308</v>
      </c>
      <c r="I5" s="4" t="s">
        <v>309</v>
      </c>
      <c r="J5" s="4"/>
    </row>
    <row r="6" spans="1:10" s="1" customFormat="1" ht="19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s="1" customFormat="1" ht="18.75" customHeight="1">
      <c r="A7" s="6"/>
      <c r="B7" s="6"/>
      <c r="C7" s="6"/>
      <c r="D7" s="7" t="s">
        <v>105</v>
      </c>
      <c r="E7" s="8">
        <v>6.71</v>
      </c>
      <c r="F7" s="8"/>
      <c r="G7" s="8">
        <v>2</v>
      </c>
      <c r="H7" s="8"/>
      <c r="I7" s="8">
        <v>2</v>
      </c>
      <c r="J7" s="8">
        <v>4.71</v>
      </c>
    </row>
    <row r="8" spans="1:10" s="1" customFormat="1" ht="18.75" customHeight="1">
      <c r="A8" s="6"/>
      <c r="B8" s="6"/>
      <c r="C8" s="6" t="s">
        <v>106</v>
      </c>
      <c r="D8" s="6" t="s">
        <v>107</v>
      </c>
      <c r="E8" s="8">
        <v>6.71</v>
      </c>
      <c r="F8" s="8"/>
      <c r="G8" s="8">
        <v>2</v>
      </c>
      <c r="H8" s="8"/>
      <c r="I8" s="8">
        <v>2</v>
      </c>
      <c r="J8" s="8">
        <v>4.71</v>
      </c>
    </row>
    <row r="9" spans="1:10" s="1" customFormat="1" ht="18.75" customHeight="1">
      <c r="A9" s="6"/>
      <c r="B9" s="6"/>
      <c r="C9" s="6" t="s">
        <v>108</v>
      </c>
      <c r="D9" s="6" t="s">
        <v>109</v>
      </c>
      <c r="E9" s="8">
        <v>6.71</v>
      </c>
      <c r="F9" s="8"/>
      <c r="G9" s="8">
        <v>2</v>
      </c>
      <c r="H9" s="8"/>
      <c r="I9" s="8">
        <v>2</v>
      </c>
      <c r="J9" s="8">
        <v>4.71</v>
      </c>
    </row>
    <row r="10" spans="1:10" s="1" customFormat="1" ht="18.75" customHeight="1">
      <c r="A10" s="6" t="s">
        <v>143</v>
      </c>
      <c r="B10" s="6" t="s">
        <v>144</v>
      </c>
      <c r="C10" s="6" t="s">
        <v>130</v>
      </c>
      <c r="D10" s="6" t="s">
        <v>131</v>
      </c>
      <c r="E10" s="8">
        <v>1.5</v>
      </c>
      <c r="F10" s="8"/>
      <c r="G10" s="8"/>
      <c r="H10" s="8"/>
      <c r="I10" s="8"/>
      <c r="J10" s="8">
        <v>1.5</v>
      </c>
    </row>
    <row r="11" spans="1:10" s="1" customFormat="1" ht="18.75" customHeight="1">
      <c r="A11" s="6" t="s">
        <v>143</v>
      </c>
      <c r="B11" s="6" t="s">
        <v>144</v>
      </c>
      <c r="C11" s="6" t="s">
        <v>128</v>
      </c>
      <c r="D11" s="6" t="s">
        <v>129</v>
      </c>
      <c r="E11" s="8">
        <v>0.5</v>
      </c>
      <c r="F11" s="8"/>
      <c r="G11" s="8"/>
      <c r="H11" s="8"/>
      <c r="I11" s="8"/>
      <c r="J11" s="8">
        <v>0.5</v>
      </c>
    </row>
    <row r="12" spans="1:10" s="1" customFormat="1" ht="18.75" customHeight="1">
      <c r="A12" s="6" t="s">
        <v>143</v>
      </c>
      <c r="B12" s="6" t="s">
        <v>144</v>
      </c>
      <c r="C12" s="6" t="s">
        <v>126</v>
      </c>
      <c r="D12" s="6" t="s">
        <v>127</v>
      </c>
      <c r="E12" s="8">
        <v>0.35</v>
      </c>
      <c r="F12" s="8"/>
      <c r="G12" s="8"/>
      <c r="H12" s="8"/>
      <c r="I12" s="8"/>
      <c r="J12" s="8">
        <v>0.35</v>
      </c>
    </row>
    <row r="13" spans="1:10" s="1" customFormat="1" ht="18.75" customHeight="1">
      <c r="A13" s="6" t="s">
        <v>169</v>
      </c>
      <c r="B13" s="6" t="s">
        <v>170</v>
      </c>
      <c r="C13" s="6" t="s">
        <v>124</v>
      </c>
      <c r="D13" s="6" t="s">
        <v>125</v>
      </c>
      <c r="E13" s="8">
        <v>0.12</v>
      </c>
      <c r="F13" s="8"/>
      <c r="G13" s="8"/>
      <c r="H13" s="8"/>
      <c r="I13" s="8"/>
      <c r="J13" s="8">
        <v>0.12</v>
      </c>
    </row>
    <row r="14" spans="1:10" s="1" customFormat="1" ht="18.75" customHeight="1">
      <c r="A14" s="6" t="s">
        <v>169</v>
      </c>
      <c r="B14" s="6" t="s">
        <v>170</v>
      </c>
      <c r="C14" s="6" t="s">
        <v>120</v>
      </c>
      <c r="D14" s="6" t="s">
        <v>121</v>
      </c>
      <c r="E14" s="8">
        <v>0.25</v>
      </c>
      <c r="F14" s="8"/>
      <c r="G14" s="8"/>
      <c r="H14" s="8"/>
      <c r="I14" s="8"/>
      <c r="J14" s="8">
        <v>0.25</v>
      </c>
    </row>
    <row r="15" spans="1:10" s="1" customFormat="1" ht="18.75" customHeight="1">
      <c r="A15" s="6" t="s">
        <v>143</v>
      </c>
      <c r="B15" s="6" t="s">
        <v>144</v>
      </c>
      <c r="C15" s="6" t="s">
        <v>118</v>
      </c>
      <c r="D15" s="6" t="s">
        <v>119</v>
      </c>
      <c r="E15" s="8">
        <v>0.23</v>
      </c>
      <c r="F15" s="8"/>
      <c r="G15" s="8"/>
      <c r="H15" s="8"/>
      <c r="I15" s="8"/>
      <c r="J15" s="8">
        <v>0.23</v>
      </c>
    </row>
    <row r="16" spans="1:10" s="1" customFormat="1" ht="18.75" customHeight="1">
      <c r="A16" s="6" t="s">
        <v>169</v>
      </c>
      <c r="B16" s="6" t="s">
        <v>170</v>
      </c>
      <c r="C16" s="6" t="s">
        <v>114</v>
      </c>
      <c r="D16" s="6" t="s">
        <v>115</v>
      </c>
      <c r="E16" s="8">
        <v>2.16</v>
      </c>
      <c r="F16" s="8"/>
      <c r="G16" s="8">
        <v>2</v>
      </c>
      <c r="H16" s="8"/>
      <c r="I16" s="8">
        <v>2</v>
      </c>
      <c r="J16" s="8">
        <v>0.16</v>
      </c>
    </row>
    <row r="17" spans="1:10" s="1" customFormat="1" ht="18.75" customHeight="1">
      <c r="A17" s="6" t="s">
        <v>169</v>
      </c>
      <c r="B17" s="6" t="s">
        <v>170</v>
      </c>
      <c r="C17" s="6" t="s">
        <v>112</v>
      </c>
      <c r="D17" s="6" t="s">
        <v>113</v>
      </c>
      <c r="E17" s="8">
        <v>0.8</v>
      </c>
      <c r="F17" s="8"/>
      <c r="G17" s="8"/>
      <c r="H17" s="8"/>
      <c r="I17" s="8"/>
      <c r="J17" s="8">
        <v>0.8</v>
      </c>
    </row>
    <row r="18" spans="1:10" s="1" customFormat="1" ht="18.75" customHeight="1">
      <c r="A18" s="6" t="s">
        <v>169</v>
      </c>
      <c r="B18" s="6" t="s">
        <v>170</v>
      </c>
      <c r="C18" s="6" t="s">
        <v>110</v>
      </c>
      <c r="D18" s="6" t="s">
        <v>111</v>
      </c>
      <c r="E18" s="8">
        <v>0.8</v>
      </c>
      <c r="F18" s="8"/>
      <c r="G18" s="8"/>
      <c r="H18" s="8"/>
      <c r="I18" s="8"/>
      <c r="J18" s="8">
        <v>0.8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11805555555555555" right="0.1180555555555555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2022-01-27T09:25:39Z</dcterms:created>
  <dcterms:modified xsi:type="dcterms:W3CDTF">2022-04-01T01:21:34Z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