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421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 iterate="1" iterateCount="100" iterateDelta="0.001"/>
</workbook>
</file>

<file path=xl/sharedStrings.xml><?xml version="1.0" encoding="utf-8"?>
<sst xmlns="http://schemas.openxmlformats.org/spreadsheetml/2006/main" count="303" uniqueCount="174">
  <si>
    <t>表1</t>
  </si>
  <si>
    <r>
      <rPr>
        <u/>
        <sz val="20"/>
        <rFont val="方正小标宋简体"/>
        <charset val="134"/>
      </rPr>
      <t>鄂州广播电视台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</si>
  <si>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</si>
  <si>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</si>
  <si>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</si>
  <si>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</si>
  <si>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</si>
  <si>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</si>
  <si>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</si>
  <si>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</si>
  <si>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3160.46</t>
  </si>
  <si>
    <t>一、基本支出</t>
  </si>
  <si>
    <t>一、【201】一般公共服务支出</t>
  </si>
  <si>
    <t xml:space="preserve">    经费拨款（补助）</t>
  </si>
  <si>
    <t>1260.46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</si>
  <si>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</si>
  <si>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</si>
  <si>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</si>
  <si>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</si>
  <si>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</si>
  <si>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</si>
  <si>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1900.00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</si>
  <si>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</si>
  <si>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</si>
  <si>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</si>
  <si>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</si>
  <si>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</si>
  <si>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</si>
  <si>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</si>
  <si>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</si>
  <si>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</si>
  <si>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</si>
  <si>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</si>
  <si>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</si>
  <si>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</si>
  <si>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</si>
  <si>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</si>
  <si>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</si>
  <si>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</si>
  <si>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</si>
  <si>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</si>
  <si>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</si>
  <si>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</si>
  <si>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</si>
  <si>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</si>
  <si>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</si>
  <si>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</si>
  <si>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</si>
  <si>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</si>
  <si>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</si>
  <si>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</si>
  <si>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</si>
  <si>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</si>
  <si>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</si>
  <si>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</si>
  <si>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</si>
  <si>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</si>
  <si>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</si>
  <si>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</si>
  <si>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</si>
  <si>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</si>
  <si>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</si>
  <si>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</si>
  <si>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</si>
  <si>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</si>
  <si>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</si>
  <si>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</si>
  <si>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</si>
  <si>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</si>
  <si>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</si>
  <si>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</si>
  <si>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</si>
  <si>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</si>
  <si>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</si>
  <si>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</si>
  <si>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</si>
  <si>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</si>
  <si>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</si>
  <si>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</si>
  <si>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</si>
  <si>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</si>
  <si>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>鄂州广播电视台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</si>
  <si>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</si>
  <si>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</si>
  <si>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</si>
  <si>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</si>
  <si>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</si>
  <si>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</si>
  <si>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</si>
  <si>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</si>
  <si>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</si>
  <si>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</si>
  <si>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</si>
  <si>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</si>
  <si>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</si>
  <si>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</si>
  <si>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</si>
  <si>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</si>
  <si>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</si>
  <si>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</si>
  <si>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</si>
  <si>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</si>
  <si>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</si>
  <si>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</si>
  <si>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</si>
  <si>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</si>
  <si>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</si>
  <si>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鄂州广播电视台</t>
  </si>
  <si>
    <t>表3</t>
  </si>
  <si>
    <r>
      <rPr>
        <u/>
        <sz val="20"/>
        <color theme="1"/>
        <rFont val="方正小标宋简体"/>
        <charset val="134"/>
      </rPr>
      <t>鄂州广播电视台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</si>
  <si>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</si>
  <si>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</si>
  <si>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</si>
  <si>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</si>
  <si>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</si>
  <si>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</si>
  <si>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</si>
  <si>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</si>
  <si>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</si>
  <si>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广播</t>
  </si>
  <si>
    <t>电视</t>
  </si>
  <si>
    <t>表4</t>
  </si>
  <si>
    <r>
      <rPr>
        <u/>
        <sz val="20"/>
        <color theme="1"/>
        <rFont val="方正小标宋简体"/>
        <charset val="134"/>
      </rPr>
      <t>鄂州广播电视台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</si>
  <si>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</si>
  <si>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</si>
  <si>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</si>
  <si>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</si>
  <si>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</si>
  <si>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</si>
  <si>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</si>
  <si>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</si>
  <si>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</si>
  <si>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</si>
  <si>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</si>
  <si>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</si>
  <si>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</si>
  <si>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</si>
  <si>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</si>
  <si>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theme="1"/>
        <rFont val="方正小标宋简体"/>
        <charset val="134"/>
      </rPr>
      <t>鄂州广播电视台</t>
    </r>
    <r>
      <rPr>
        <sz val="20"/>
        <color theme="1"/>
        <rFont val="方正小标宋简体"/>
        <charset val="134"/>
      </rPr>
      <t>2018年一般公共预算支出情况表</t>
    </r>
  </si>
  <si>
    <t>功能科目编码（到项级）</t>
  </si>
  <si>
    <t>表6</t>
  </si>
  <si>
    <r>
      <rPr>
        <u/>
        <sz val="20"/>
        <color theme="1"/>
        <rFont val="方正小标宋简体"/>
        <charset val="134"/>
      </rPr>
      <t>鄂州广播电视台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</si>
  <si>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</si>
  <si>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</si>
  <si>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</si>
  <si>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</si>
  <si>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</si>
  <si>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办公费</t>
  </si>
  <si>
    <t>印刷费</t>
  </si>
  <si>
    <t>水费</t>
  </si>
  <si>
    <t>电费</t>
  </si>
  <si>
    <t>物业管理费</t>
  </si>
  <si>
    <t>维修(护)费</t>
  </si>
  <si>
    <t>培训费</t>
  </si>
  <si>
    <t>公务接待费</t>
  </si>
  <si>
    <t>专用材料费</t>
  </si>
  <si>
    <t>其他交通费用</t>
  </si>
  <si>
    <t>其他支出</t>
  </si>
  <si>
    <t>表7</t>
  </si>
  <si>
    <r>
      <rPr>
        <u/>
        <sz val="20"/>
        <color theme="1"/>
        <rFont val="方正小标宋简体"/>
        <charset val="134"/>
      </rPr>
      <t>鄂州广播电视台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</si>
  <si>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</si>
  <si>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</si>
  <si>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</si>
  <si>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</si>
  <si>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</si>
  <si>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</si>
  <si>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2017年改按公益二类差额拨款（在职164人退休33人），无“三公”经费预算。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</si>
  <si>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</si>
  <si>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</si>
  <si>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</si>
  <si>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</si>
  <si>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</si>
  <si>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</si>
  <si>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>鄂州广播电视台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</si>
</sst>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,##0.00_ "/>
    <numFmt numFmtId="178" formatCode="0000"/>
    <numFmt numFmtId="179" formatCode="00"/>
    <numFmt numFmtId="180" formatCode="* #,##0.00;* \-#,##0.00;* &quot;&quot;??;@"/>
    <numFmt numFmtId="181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2"/>
    </xf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9" fontId="9" fillId="0" borderId="0" xfId="0" applyNumberFormat="1" applyFont="1" applyFill="1" applyAlignment="1" applyProtection="1">
      <alignment horizontal="center" vertical="center"/>
    </xf>
    <xf numFmtId="179" fontId="10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81" fontId="1" fillId="0" borderId="4" xfId="0" applyNumberFormat="1" applyFont="1" applyBorder="1">
      <alignment vertical="center"/>
    </xf>
    <xf numFmtId="181" fontId="1" fillId="0" borderId="1" xfId="0" applyNumberFormat="1" applyFont="1" applyBorder="1">
      <alignment vertical="center"/>
    </xf>
    <xf numFmtId="0" fontId="0" fillId="0" borderId="4" xfId="0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workbookViewId="0">
      <selection activeCell="B45" sqref="B45:B47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5.5" spans="1:6">
      <c r="A2" s="79" t="s">
        <v>1</v>
      </c>
      <c r="B2" s="80"/>
      <c r="C2" s="80"/>
      <c r="D2" s="80"/>
      <c r="E2" s="80"/>
      <c r="F2" s="80"/>
    </row>
    <row r="3" spans="1:6">
      <c r="A3" s="78"/>
      <c r="B3" s="81"/>
      <c r="C3" s="81"/>
      <c r="D3" s="78"/>
      <c r="E3" s="78"/>
      <c r="F3" s="82" t="s">
        <v>2</v>
      </c>
    </row>
    <row r="4" spans="1:6">
      <c r="A4" s="83" t="s">
        <v>3</v>
      </c>
      <c r="B4" s="83"/>
      <c r="C4" s="28" t="s">
        <v>4</v>
      </c>
      <c r="D4" s="28"/>
      <c r="E4" s="28"/>
      <c r="F4" s="28"/>
    </row>
    <row r="5" spans="1:6">
      <c r="A5" s="28" t="s">
        <v>5</v>
      </c>
      <c r="B5" s="28" t="s">
        <v>6</v>
      </c>
      <c r="C5" s="28" t="s">
        <v>7</v>
      </c>
      <c r="D5" s="84" t="s">
        <v>6</v>
      </c>
      <c r="E5" s="28" t="s">
        <v>8</v>
      </c>
      <c r="F5" s="28" t="s">
        <v>6</v>
      </c>
    </row>
    <row r="6" spans="1:6">
      <c r="A6" s="39" t="s">
        <v>9</v>
      </c>
      <c r="B6" s="85" t="s">
        <v>10</v>
      </c>
      <c r="C6" s="39" t="s">
        <v>11</v>
      </c>
      <c r="D6" s="85">
        <v>850.46</v>
      </c>
      <c r="E6" s="31" t="s">
        <v>12</v>
      </c>
      <c r="F6" s="85"/>
    </row>
    <row r="7" spans="1:6">
      <c r="A7" s="40" t="s">
        <v>13</v>
      </c>
      <c r="B7" s="85" t="s">
        <v>14</v>
      </c>
      <c r="C7" s="41" t="s">
        <v>15</v>
      </c>
      <c r="D7" s="85">
        <v>850.46</v>
      </c>
      <c r="E7" s="31" t="s">
        <v>16</v>
      </c>
      <c r="F7" s="85"/>
    </row>
    <row r="8" spans="1:6">
      <c r="A8" s="40" t="s">
        <v>17</v>
      </c>
      <c r="B8" s="85"/>
      <c r="C8" s="41" t="s">
        <v>18</v>
      </c>
      <c r="D8" s="85"/>
      <c r="E8" s="31" t="s">
        <v>19</v>
      </c>
      <c r="F8" s="85"/>
    </row>
    <row r="9" spans="1:6">
      <c r="A9" s="86" t="s">
        <v>20</v>
      </c>
      <c r="B9" s="85" t="s">
        <v>21</v>
      </c>
      <c r="C9" s="41" t="s">
        <v>22</v>
      </c>
      <c r="D9" s="85"/>
      <c r="E9" s="31" t="s">
        <v>23</v>
      </c>
      <c r="F9" s="85"/>
    </row>
    <row r="10" spans="1:6">
      <c r="A10" s="39" t="s">
        <v>24</v>
      </c>
      <c r="B10" s="85"/>
      <c r="C10" s="39" t="s">
        <v>25</v>
      </c>
      <c r="D10" s="85">
        <v>2310</v>
      </c>
      <c r="E10" s="31" t="s">
        <v>26</v>
      </c>
      <c r="F10" s="85"/>
    </row>
    <row r="11" spans="1:6">
      <c r="A11" s="39" t="s">
        <v>27</v>
      </c>
      <c r="B11" s="85"/>
      <c r="C11" s="41" t="s">
        <v>28</v>
      </c>
      <c r="D11" s="85">
        <v>1900</v>
      </c>
      <c r="E11" s="31" t="s">
        <v>29</v>
      </c>
      <c r="F11" s="85"/>
    </row>
    <row r="12" spans="1:6">
      <c r="A12" s="39" t="s">
        <v>30</v>
      </c>
      <c r="B12" s="85"/>
      <c r="C12" s="41" t="s">
        <v>31</v>
      </c>
      <c r="D12" s="85"/>
      <c r="E12" s="31" t="s">
        <v>32</v>
      </c>
      <c r="F12" s="85" t="s">
        <v>10</v>
      </c>
    </row>
    <row r="13" spans="1:6">
      <c r="A13" s="39" t="s">
        <v>33</v>
      </c>
      <c r="B13" s="85"/>
      <c r="C13" s="43" t="s">
        <v>34</v>
      </c>
      <c r="D13" s="85"/>
      <c r="E13" s="31" t="s">
        <v>35</v>
      </c>
      <c r="F13" s="85"/>
    </row>
    <row r="14" spans="1:6">
      <c r="A14" s="86" t="s">
        <v>36</v>
      </c>
      <c r="B14" s="85"/>
      <c r="C14" s="44" t="s">
        <v>37</v>
      </c>
      <c r="D14" s="85">
        <v>410</v>
      </c>
      <c r="E14" s="31" t="s">
        <v>38</v>
      </c>
      <c r="F14" s="85"/>
    </row>
    <row r="15" spans="1:6">
      <c r="A15" s="39" t="s">
        <v>39</v>
      </c>
      <c r="B15" s="85"/>
      <c r="C15" s="41" t="s">
        <v>40</v>
      </c>
      <c r="D15" s="87"/>
      <c r="E15" s="31" t="s">
        <v>41</v>
      </c>
      <c r="F15" s="85"/>
    </row>
    <row r="16" spans="1:6">
      <c r="A16" s="39" t="s">
        <v>42</v>
      </c>
      <c r="B16" s="85"/>
      <c r="C16" s="41" t="s">
        <v>43</v>
      </c>
      <c r="D16" s="85"/>
      <c r="E16" s="31" t="s">
        <v>44</v>
      </c>
      <c r="F16" s="85"/>
    </row>
    <row r="17" spans="1:6">
      <c r="A17" s="39" t="s">
        <v>45</v>
      </c>
      <c r="B17" s="85"/>
      <c r="C17" s="39" t="s">
        <v>46</v>
      </c>
      <c r="D17" s="85"/>
      <c r="E17" s="31" t="s">
        <v>47</v>
      </c>
      <c r="F17" s="85"/>
    </row>
    <row r="18" spans="1:6">
      <c r="A18" s="39" t="s">
        <v>48</v>
      </c>
      <c r="B18" s="85"/>
      <c r="C18" s="39" t="s">
        <v>49</v>
      </c>
      <c r="D18" s="85"/>
      <c r="E18" s="31" t="s">
        <v>50</v>
      </c>
      <c r="F18" s="85"/>
    </row>
    <row r="19" spans="1:6">
      <c r="A19" s="39" t="s">
        <v>51</v>
      </c>
      <c r="B19" s="85"/>
      <c r="C19" s="39" t="s">
        <v>52</v>
      </c>
      <c r="D19" s="85"/>
      <c r="E19" s="31" t="s">
        <v>53</v>
      </c>
      <c r="F19" s="85"/>
    </row>
    <row r="20" spans="1:6">
      <c r="A20" s="88"/>
      <c r="B20" s="88"/>
      <c r="C20" s="39" t="s">
        <v>54</v>
      </c>
      <c r="D20" s="85"/>
      <c r="E20" s="31" t="s">
        <v>55</v>
      </c>
      <c r="F20" s="85"/>
    </row>
    <row r="21" spans="1:6">
      <c r="A21" s="88"/>
      <c r="B21" s="88"/>
      <c r="C21" s="39"/>
      <c r="D21" s="85"/>
      <c r="E21" s="31" t="s">
        <v>56</v>
      </c>
      <c r="F21" s="85"/>
    </row>
    <row r="22" spans="1:6">
      <c r="A22" s="88"/>
      <c r="B22" s="88"/>
      <c r="C22" s="39"/>
      <c r="D22" s="85"/>
      <c r="E22" s="31" t="s">
        <v>57</v>
      </c>
      <c r="F22" s="85"/>
    </row>
    <row r="23" spans="1:6">
      <c r="A23" s="88"/>
      <c r="B23" s="88"/>
      <c r="C23" s="39"/>
      <c r="D23" s="85"/>
      <c r="E23" s="31" t="s">
        <v>58</v>
      </c>
      <c r="F23" s="85"/>
    </row>
    <row r="24" spans="1:6">
      <c r="A24" s="88"/>
      <c r="B24" s="88"/>
      <c r="C24" s="39"/>
      <c r="D24" s="85"/>
      <c r="E24" s="31" t="s">
        <v>59</v>
      </c>
      <c r="F24" s="85"/>
    </row>
    <row r="25" spans="1:6">
      <c r="A25" s="39"/>
      <c r="B25" s="85"/>
      <c r="C25" s="39"/>
      <c r="D25" s="85"/>
      <c r="E25" s="31" t="s">
        <v>60</v>
      </c>
      <c r="F25" s="85"/>
    </row>
    <row r="26" spans="1:6">
      <c r="A26" s="39"/>
      <c r="B26" s="85"/>
      <c r="C26" s="39"/>
      <c r="D26" s="85"/>
      <c r="E26" s="31" t="s">
        <v>61</v>
      </c>
      <c r="F26" s="85"/>
    </row>
    <row r="27" spans="1:6">
      <c r="A27" s="39"/>
      <c r="B27" s="85"/>
      <c r="C27" s="39"/>
      <c r="D27" s="85"/>
      <c r="E27" s="31" t="s">
        <v>62</v>
      </c>
      <c r="F27" s="85"/>
    </row>
    <row r="28" spans="1:6">
      <c r="A28" s="39"/>
      <c r="B28" s="85"/>
      <c r="C28" s="39"/>
      <c r="D28" s="85"/>
      <c r="E28" s="31" t="s">
        <v>63</v>
      </c>
      <c r="F28" s="85"/>
    </row>
    <row r="29" spans="1:6">
      <c r="A29" s="39"/>
      <c r="B29" s="85"/>
      <c r="C29" s="39"/>
      <c r="D29" s="85"/>
      <c r="E29" s="31" t="s">
        <v>64</v>
      </c>
      <c r="F29" s="85"/>
    </row>
    <row r="30" spans="1:6">
      <c r="A30" s="39"/>
      <c r="B30" s="85"/>
      <c r="C30" s="39"/>
      <c r="D30" s="85"/>
      <c r="E30" s="31" t="s">
        <v>65</v>
      </c>
      <c r="F30" s="85"/>
    </row>
    <row r="31" spans="1:6">
      <c r="A31" s="39"/>
      <c r="B31" s="85"/>
      <c r="C31" s="39"/>
      <c r="D31" s="85"/>
      <c r="E31" s="31" t="s">
        <v>66</v>
      </c>
      <c r="F31" s="85"/>
    </row>
    <row r="32" spans="1:6">
      <c r="A32" s="39"/>
      <c r="B32" s="85"/>
      <c r="C32" s="39"/>
      <c r="D32" s="85"/>
      <c r="E32" s="31" t="s">
        <v>67</v>
      </c>
      <c r="F32" s="85"/>
    </row>
    <row r="33" spans="1:6">
      <c r="A33" s="39"/>
      <c r="B33" s="85"/>
      <c r="C33" s="39"/>
      <c r="D33" s="85"/>
      <c r="E33" s="31" t="s">
        <v>68</v>
      </c>
      <c r="F33" s="85"/>
    </row>
    <row r="34" spans="1:6">
      <c r="A34" s="39"/>
      <c r="B34" s="85"/>
      <c r="C34" s="39"/>
      <c r="D34" s="85"/>
      <c r="E34" s="31"/>
      <c r="F34" s="85"/>
    </row>
    <row r="35" spans="1:6">
      <c r="A35" s="28" t="s">
        <v>69</v>
      </c>
      <c r="B35" s="85" t="s">
        <v>10</v>
      </c>
      <c r="C35" s="28" t="s">
        <v>70</v>
      </c>
      <c r="D35" s="85" t="s">
        <v>10</v>
      </c>
      <c r="E35" s="28" t="s">
        <v>70</v>
      </c>
      <c r="F35" s="85" t="s">
        <v>10</v>
      </c>
    </row>
    <row r="36" spans="1:6">
      <c r="A36" s="39" t="s">
        <v>71</v>
      </c>
      <c r="B36" s="85"/>
      <c r="C36" s="28" t="s">
        <v>72</v>
      </c>
      <c r="D36" s="85"/>
      <c r="E36" s="28" t="s">
        <v>72</v>
      </c>
      <c r="F36" s="85"/>
    </row>
    <row r="37" spans="1:6">
      <c r="A37" s="39" t="s">
        <v>73</v>
      </c>
      <c r="B37" s="85"/>
      <c r="C37" s="40"/>
      <c r="D37" s="85"/>
      <c r="E37" s="31"/>
      <c r="F37" s="89"/>
    </row>
    <row r="38" spans="1:6">
      <c r="A38" s="86" t="s">
        <v>74</v>
      </c>
      <c r="B38" s="85"/>
      <c r="C38" s="31"/>
      <c r="D38" s="85"/>
      <c r="E38" s="31"/>
      <c r="F38" s="85"/>
    </row>
    <row r="39" spans="1:6">
      <c r="A39" s="86" t="s">
        <v>75</v>
      </c>
      <c r="B39" s="85"/>
      <c r="C39" s="86"/>
      <c r="D39" s="90"/>
      <c r="E39" s="31"/>
      <c r="F39" s="89"/>
    </row>
    <row r="40" spans="1:6">
      <c r="A40" s="86" t="s">
        <v>76</v>
      </c>
      <c r="B40" s="85"/>
      <c r="C40" s="86"/>
      <c r="D40" s="90"/>
      <c r="E40" s="86"/>
      <c r="F40" s="90"/>
    </row>
    <row r="41" spans="1:6">
      <c r="A41" s="39" t="s">
        <v>77</v>
      </c>
      <c r="B41" s="85"/>
      <c r="C41" s="86"/>
      <c r="D41" s="90"/>
      <c r="E41" s="86"/>
      <c r="F41" s="90"/>
    </row>
    <row r="42" spans="1:6">
      <c r="A42" s="28" t="s">
        <v>78</v>
      </c>
      <c r="B42" s="85" t="s">
        <v>10</v>
      </c>
      <c r="C42" s="28" t="s">
        <v>79</v>
      </c>
      <c r="D42" s="85" t="s">
        <v>10</v>
      </c>
      <c r="E42" s="28" t="s">
        <v>79</v>
      </c>
      <c r="F42" s="85" t="s">
        <v>10</v>
      </c>
    </row>
    <row r="47" spans="2:2">
      <c r="B47" s="50"/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opLeftCell="A3" workbookViewId="0">
      <selection activeCell="H13" sqref="H13"/>
    </sheetView>
  </sheetViews>
  <sheetFormatPr defaultColWidth="9" defaultRowHeight="13.5"/>
  <cols>
    <col min="1" max="1" width="13.125" customWidth="1"/>
    <col min="2" max="2" width="7.625" customWidth="1"/>
    <col min="3" max="3" width="5" customWidth="1"/>
    <col min="4" max="4" width="5.5" customWidth="1"/>
    <col min="5" max="5" width="5.875" customWidth="1"/>
    <col min="6" max="6" width="5" customWidth="1"/>
    <col min="7" max="8" width="7.625" customWidth="1"/>
    <col min="9" max="10" width="8.5" customWidth="1"/>
    <col min="11" max="11" width="6.625" customWidth="1"/>
    <col min="12" max="12" width="4" customWidth="1"/>
    <col min="13" max="13" width="6.75" customWidth="1"/>
    <col min="14" max="17" width="5.875" customWidth="1"/>
    <col min="18" max="18" width="3.625" customWidth="1"/>
    <col min="19" max="19" width="4.625" customWidth="1"/>
    <col min="20" max="20" width="4.75" customWidth="1"/>
    <col min="21" max="21" width="5.875" customWidth="1"/>
    <col min="22" max="22" width="5" customWidth="1"/>
  </cols>
  <sheetData>
    <row r="1" spans="1:22">
      <c r="A1" s="52" t="s">
        <v>80</v>
      </c>
      <c r="B1" s="53"/>
      <c r="C1" s="53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78"/>
      <c r="U1" s="48"/>
      <c r="V1" s="27"/>
    </row>
    <row r="2" ht="25.5" spans="1:22">
      <c r="A2" s="54" t="s">
        <v>81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>
      <c r="A3" s="52"/>
      <c r="B3" s="56"/>
      <c r="C3" s="56"/>
      <c r="D3" s="57"/>
      <c r="E3" s="57"/>
      <c r="F3" s="5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78"/>
      <c r="U3" s="48"/>
      <c r="V3" s="27" t="s">
        <v>2</v>
      </c>
    </row>
    <row r="4" spans="1:22">
      <c r="A4" s="10" t="s">
        <v>82</v>
      </c>
      <c r="B4" s="58" t="s">
        <v>83</v>
      </c>
      <c r="C4" s="59" t="s">
        <v>84</v>
      </c>
      <c r="D4" s="60"/>
      <c r="E4" s="60"/>
      <c r="F4" s="61"/>
      <c r="G4" s="60" t="s">
        <v>85</v>
      </c>
      <c r="H4" s="60"/>
      <c r="I4" s="70"/>
      <c r="J4" s="70"/>
      <c r="K4" s="70"/>
      <c r="L4" s="70"/>
      <c r="M4" s="70"/>
      <c r="N4" s="70"/>
      <c r="O4" s="61"/>
      <c r="P4" s="71" t="s">
        <v>86</v>
      </c>
      <c r="Q4" s="71" t="s">
        <v>87</v>
      </c>
      <c r="R4" s="71" t="s">
        <v>88</v>
      </c>
      <c r="S4" s="71" t="s">
        <v>89</v>
      </c>
      <c r="T4" s="71" t="s">
        <v>90</v>
      </c>
      <c r="U4" s="71" t="s">
        <v>91</v>
      </c>
      <c r="V4" s="10" t="s">
        <v>92</v>
      </c>
    </row>
    <row r="5" ht="23.1" customHeight="1" spans="1:22">
      <c r="A5" s="10"/>
      <c r="B5" s="58"/>
      <c r="C5" s="58" t="s">
        <v>93</v>
      </c>
      <c r="D5" s="62" t="s">
        <v>94</v>
      </c>
      <c r="E5" s="62" t="s">
        <v>95</v>
      </c>
      <c r="F5" s="63" t="s">
        <v>96</v>
      </c>
      <c r="G5" s="62" t="s">
        <v>97</v>
      </c>
      <c r="H5" s="62" t="s">
        <v>98</v>
      </c>
      <c r="I5" s="72" t="s">
        <v>99</v>
      </c>
      <c r="J5" s="73"/>
      <c r="K5" s="73"/>
      <c r="L5" s="73"/>
      <c r="M5" s="73"/>
      <c r="N5" s="74"/>
      <c r="O5" s="71" t="s">
        <v>100</v>
      </c>
      <c r="P5" s="71"/>
      <c r="Q5" s="71"/>
      <c r="R5" s="71"/>
      <c r="S5" s="71"/>
      <c r="T5" s="71"/>
      <c r="U5" s="71"/>
      <c r="V5" s="10"/>
    </row>
    <row r="6" ht="60" spans="1:22">
      <c r="A6" s="10"/>
      <c r="B6" s="58"/>
      <c r="C6" s="58"/>
      <c r="D6" s="62"/>
      <c r="E6" s="62"/>
      <c r="F6" s="63"/>
      <c r="G6" s="62"/>
      <c r="H6" s="62"/>
      <c r="I6" s="75" t="s">
        <v>97</v>
      </c>
      <c r="J6" s="76" t="s">
        <v>101</v>
      </c>
      <c r="K6" s="76" t="s">
        <v>102</v>
      </c>
      <c r="L6" s="76" t="s">
        <v>103</v>
      </c>
      <c r="M6" s="76" t="s">
        <v>104</v>
      </c>
      <c r="N6" s="77" t="s">
        <v>105</v>
      </c>
      <c r="O6" s="71"/>
      <c r="P6" s="71"/>
      <c r="Q6" s="71"/>
      <c r="R6" s="71"/>
      <c r="S6" s="71"/>
      <c r="T6" s="71"/>
      <c r="U6" s="71"/>
      <c r="V6" s="10"/>
    </row>
    <row r="7" spans="1:22">
      <c r="A7" s="64" t="s">
        <v>106</v>
      </c>
      <c r="B7" s="65">
        <v>1</v>
      </c>
      <c r="C7" s="66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s="1" customFormat="1" ht="12" spans="1:22">
      <c r="A8" s="25" t="s">
        <v>107</v>
      </c>
      <c r="B8" s="67" t="s">
        <v>10</v>
      </c>
      <c r="C8" s="68"/>
      <c r="D8" s="68"/>
      <c r="E8" s="68"/>
      <c r="F8" s="68"/>
      <c r="G8" s="68" t="s">
        <v>10</v>
      </c>
      <c r="H8" s="68" t="s">
        <v>14</v>
      </c>
      <c r="I8" s="68">
        <v>1900</v>
      </c>
      <c r="J8" s="68">
        <v>1900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>
      <c r="A9" s="9"/>
      <c r="B9" s="6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6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6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6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6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6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6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6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6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6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6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8661417322835" right="0.118110236220472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selection activeCell="E25" sqref="E25:I25"/>
    </sheetView>
  </sheetViews>
  <sheetFormatPr defaultColWidth="9" defaultRowHeight="13.5"/>
  <cols>
    <col min="1" max="1" width="5.125" customWidth="1"/>
    <col min="2" max="2" width="7.625" customWidth="1"/>
    <col min="3" max="3" width="6.375" customWidth="1"/>
    <col min="4" max="4" width="7.375" customWidth="1"/>
    <col min="5" max="5" width="6.125" customWidth="1"/>
    <col min="6" max="6" width="7.125" customWidth="1"/>
    <col min="7" max="7" width="8.375" customWidth="1"/>
    <col min="9" max="9" width="6" customWidth="1"/>
    <col min="10" max="10" width="5.625" customWidth="1"/>
    <col min="11" max="11" width="6.375" customWidth="1"/>
    <col min="12" max="12" width="5.375" customWidth="1"/>
    <col min="13" max="13" width="6.625" customWidth="1"/>
    <col min="14" max="14" width="5.875" customWidth="1"/>
    <col min="15" max="15" width="6.5" customWidth="1"/>
    <col min="16" max="17" width="6" customWidth="1"/>
    <col min="18" max="18" width="5" customWidth="1"/>
    <col min="19" max="19" width="6.5" customWidth="1"/>
  </cols>
  <sheetData>
    <row r="1" spans="1:1">
      <c r="A1" s="1" t="s">
        <v>108</v>
      </c>
    </row>
    <row r="2" ht="36.95" customHeight="1" spans="1:19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48"/>
      <c r="B3" s="49"/>
      <c r="C3" s="27"/>
      <c r="D3" s="27"/>
      <c r="E3" s="27"/>
      <c r="F3" s="27"/>
      <c r="G3" s="27"/>
      <c r="H3" s="27"/>
      <c r="I3" s="51"/>
      <c r="J3" s="48"/>
      <c r="K3" s="51"/>
      <c r="L3" s="51"/>
      <c r="M3" s="27"/>
      <c r="S3" s="11" t="s">
        <v>2</v>
      </c>
    </row>
    <row r="4" spans="1:19">
      <c r="A4" s="4" t="s">
        <v>82</v>
      </c>
      <c r="B4" s="4" t="s">
        <v>110</v>
      </c>
      <c r="C4" s="5" t="s">
        <v>111</v>
      </c>
      <c r="D4" s="5" t="s">
        <v>93</v>
      </c>
      <c r="E4" s="6" t="s">
        <v>112</v>
      </c>
      <c r="F4" s="6"/>
      <c r="G4" s="6"/>
      <c r="H4" s="6"/>
      <c r="I4" s="10" t="s">
        <v>113</v>
      </c>
      <c r="J4" s="10"/>
      <c r="K4" s="10"/>
      <c r="L4" s="10"/>
      <c r="M4" s="10"/>
      <c r="N4" s="10"/>
      <c r="O4" s="10"/>
      <c r="P4" s="5" t="s">
        <v>114</v>
      </c>
      <c r="Q4" s="5" t="s">
        <v>115</v>
      </c>
      <c r="R4" s="5" t="s">
        <v>116</v>
      </c>
      <c r="S4" s="5" t="s">
        <v>117</v>
      </c>
    </row>
    <row r="5" spans="1:19">
      <c r="A5" s="4"/>
      <c r="B5" s="4"/>
      <c r="C5" s="5"/>
      <c r="D5" s="5"/>
      <c r="E5" s="5" t="s">
        <v>97</v>
      </c>
      <c r="F5" s="5" t="s">
        <v>15</v>
      </c>
      <c r="G5" s="7" t="s">
        <v>18</v>
      </c>
      <c r="H5" s="5" t="s">
        <v>22</v>
      </c>
      <c r="I5" s="5" t="s">
        <v>97</v>
      </c>
      <c r="J5" s="10" t="s">
        <v>28</v>
      </c>
      <c r="K5" s="10"/>
      <c r="L5" s="10"/>
      <c r="M5" s="10"/>
      <c r="N5" s="5" t="s">
        <v>40</v>
      </c>
      <c r="O5" s="5" t="s">
        <v>43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93</v>
      </c>
      <c r="K6" s="10" t="s">
        <v>118</v>
      </c>
      <c r="L6" s="10" t="s">
        <v>34</v>
      </c>
      <c r="M6" s="10" t="s">
        <v>37</v>
      </c>
      <c r="N6" s="5"/>
      <c r="O6" s="5"/>
      <c r="P6" s="5"/>
      <c r="Q6" s="5"/>
      <c r="R6" s="5"/>
      <c r="S6" s="5"/>
    </row>
    <row r="7" spans="1:19">
      <c r="A7" s="8" t="s">
        <v>106</v>
      </c>
      <c r="B7" s="8" t="s">
        <v>106</v>
      </c>
      <c r="C7" s="8" t="s">
        <v>106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="1" customFormat="1" ht="12" spans="1:19">
      <c r="A8" s="25"/>
      <c r="B8" s="25">
        <v>2070404</v>
      </c>
      <c r="C8" s="25" t="s">
        <v>119</v>
      </c>
      <c r="D8" s="25">
        <v>10</v>
      </c>
      <c r="E8" s="25"/>
      <c r="F8" s="25"/>
      <c r="G8" s="25"/>
      <c r="H8" s="25"/>
      <c r="I8" s="25">
        <v>10</v>
      </c>
      <c r="J8" s="25"/>
      <c r="K8" s="25"/>
      <c r="L8" s="25"/>
      <c r="M8" s="25"/>
      <c r="N8" s="25"/>
      <c r="O8" s="25">
        <v>10</v>
      </c>
      <c r="P8" s="25"/>
      <c r="Q8" s="25"/>
      <c r="R8" s="25"/>
      <c r="S8" s="25"/>
    </row>
    <row r="9" s="1" customFormat="1" ht="12" spans="1:19">
      <c r="A9" s="25"/>
      <c r="B9" s="25">
        <v>2070405</v>
      </c>
      <c r="C9" s="25" t="s">
        <v>120</v>
      </c>
      <c r="D9" s="25">
        <v>3150.46</v>
      </c>
      <c r="E9" s="25">
        <v>850.46</v>
      </c>
      <c r="F9" s="25">
        <v>850.46</v>
      </c>
      <c r="G9" s="25"/>
      <c r="H9" s="25"/>
      <c r="I9" s="25">
        <v>2300</v>
      </c>
      <c r="J9" s="25">
        <v>1900</v>
      </c>
      <c r="K9" s="25"/>
      <c r="L9" s="25"/>
      <c r="M9" s="25">
        <v>1900</v>
      </c>
      <c r="N9" s="25"/>
      <c r="O9" s="25">
        <v>400</v>
      </c>
      <c r="P9" s="25"/>
      <c r="Q9" s="25"/>
      <c r="R9" s="25"/>
      <c r="S9" s="25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5" spans="5:9">
      <c r="E25" s="50"/>
      <c r="F25" s="50"/>
      <c r="G25" s="50"/>
      <c r="H25" s="50"/>
      <c r="I25" s="50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H36" sqref="H36:I36"/>
    </sheetView>
  </sheetViews>
  <sheetFormatPr defaultColWidth="9" defaultRowHeight="12"/>
  <cols>
    <col min="1" max="1" width="16.625" style="32" customWidth="1"/>
    <col min="2" max="2" width="9" style="32" customWidth="1"/>
    <col min="3" max="3" width="24.125" style="32" customWidth="1"/>
    <col min="4" max="4" width="6.75" style="32" customWidth="1"/>
    <col min="5" max="6" width="8.375" style="32" customWidth="1"/>
    <col min="7" max="7" width="32.25" style="32" customWidth="1"/>
    <col min="8" max="8" width="6.875" style="32" customWidth="1"/>
    <col min="9" max="10" width="7.75" style="32" customWidth="1"/>
    <col min="11" max="11" width="9.125" style="32" customWidth="1"/>
    <col min="12" max="16384" width="9" style="32"/>
  </cols>
  <sheetData>
    <row r="1" spans="1:1">
      <c r="A1" s="32" t="s">
        <v>121</v>
      </c>
    </row>
    <row r="2" ht="30" customHeight="1" spans="1:10">
      <c r="A2" s="2" t="s">
        <v>122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27" t="s">
        <v>2</v>
      </c>
    </row>
    <row r="4" ht="21.95" customHeight="1" spans="1:10">
      <c r="A4" s="33" t="s">
        <v>123</v>
      </c>
      <c r="B4" s="33"/>
      <c r="C4" s="34" t="s">
        <v>124</v>
      </c>
      <c r="D4" s="35"/>
      <c r="E4" s="35"/>
      <c r="F4" s="35"/>
      <c r="G4" s="35"/>
      <c r="H4" s="35"/>
      <c r="I4" s="35"/>
      <c r="J4" s="45"/>
    </row>
    <row r="5" ht="24" spans="1:10">
      <c r="A5" s="33" t="s">
        <v>125</v>
      </c>
      <c r="B5" s="33" t="s">
        <v>6</v>
      </c>
      <c r="C5" s="10" t="s">
        <v>7</v>
      </c>
      <c r="D5" s="36" t="s">
        <v>93</v>
      </c>
      <c r="E5" s="37" t="s">
        <v>126</v>
      </c>
      <c r="F5" s="37" t="s">
        <v>127</v>
      </c>
      <c r="G5" s="10" t="s">
        <v>8</v>
      </c>
      <c r="H5" s="36" t="s">
        <v>93</v>
      </c>
      <c r="I5" s="37" t="s">
        <v>126</v>
      </c>
      <c r="J5" s="37" t="s">
        <v>127</v>
      </c>
    </row>
    <row r="6" spans="1:10">
      <c r="A6" s="38" t="s">
        <v>128</v>
      </c>
      <c r="B6" s="38">
        <v>3160.46</v>
      </c>
      <c r="C6" s="39" t="s">
        <v>11</v>
      </c>
      <c r="D6" s="38">
        <v>850.46</v>
      </c>
      <c r="E6" s="38">
        <v>850.46</v>
      </c>
      <c r="F6" s="38"/>
      <c r="G6" s="31" t="s">
        <v>12</v>
      </c>
      <c r="H6" s="38"/>
      <c r="I6" s="38"/>
      <c r="J6" s="38"/>
    </row>
    <row r="7" ht="12.75" spans="1:10">
      <c r="A7" s="40"/>
      <c r="B7" s="38"/>
      <c r="C7" s="41" t="s">
        <v>15</v>
      </c>
      <c r="D7" s="38">
        <v>850.46</v>
      </c>
      <c r="E7" s="38">
        <v>850.46</v>
      </c>
      <c r="F7" s="38"/>
      <c r="G7" s="31" t="s">
        <v>16</v>
      </c>
      <c r="H7" s="38"/>
      <c r="I7" s="46"/>
      <c r="J7" s="38"/>
    </row>
    <row r="8" ht="12.75" spans="1:10">
      <c r="A8" s="40"/>
      <c r="B8" s="38"/>
      <c r="C8" s="41" t="s">
        <v>18</v>
      </c>
      <c r="D8" s="38"/>
      <c r="E8" s="38"/>
      <c r="F8" s="38"/>
      <c r="G8" s="31" t="s">
        <v>19</v>
      </c>
      <c r="H8" s="38"/>
      <c r="I8" s="42"/>
      <c r="J8" s="38"/>
    </row>
    <row r="9" ht="12.75" spans="1:10">
      <c r="A9" s="40"/>
      <c r="B9" s="38"/>
      <c r="C9" s="41" t="s">
        <v>22</v>
      </c>
      <c r="D9" s="38"/>
      <c r="E9" s="38"/>
      <c r="F9" s="38"/>
      <c r="G9" s="31" t="s">
        <v>23</v>
      </c>
      <c r="H9" s="38"/>
      <c r="I9" s="42"/>
      <c r="J9" s="38"/>
    </row>
    <row r="10" spans="1:10">
      <c r="A10" s="40"/>
      <c r="B10" s="38"/>
      <c r="C10" s="39" t="s">
        <v>25</v>
      </c>
      <c r="D10" s="38">
        <v>2310</v>
      </c>
      <c r="E10" s="38">
        <v>2310</v>
      </c>
      <c r="F10" s="38"/>
      <c r="G10" s="31" t="s">
        <v>26</v>
      </c>
      <c r="H10" s="38"/>
      <c r="I10" s="42"/>
      <c r="J10" s="38"/>
    </row>
    <row r="11" ht="12.75" spans="1:10">
      <c r="A11" s="42"/>
      <c r="B11" s="38"/>
      <c r="C11" s="41" t="s">
        <v>28</v>
      </c>
      <c r="D11" s="38">
        <v>1900</v>
      </c>
      <c r="E11" s="38">
        <v>1900</v>
      </c>
      <c r="F11" s="38"/>
      <c r="G11" s="31" t="s">
        <v>29</v>
      </c>
      <c r="H11" s="38"/>
      <c r="I11" s="46"/>
      <c r="J11" s="38"/>
    </row>
    <row r="12" ht="12.75" spans="1:10">
      <c r="A12" s="42"/>
      <c r="B12" s="38"/>
      <c r="C12" s="41" t="s">
        <v>31</v>
      </c>
      <c r="D12" s="38"/>
      <c r="E12" s="38"/>
      <c r="F12" s="38"/>
      <c r="G12" s="31" t="s">
        <v>32</v>
      </c>
      <c r="H12" s="38">
        <v>3160.46</v>
      </c>
      <c r="I12" s="38">
        <v>3160.46</v>
      </c>
      <c r="J12" s="38"/>
    </row>
    <row r="13" spans="1:10">
      <c r="A13" s="42"/>
      <c r="B13" s="38"/>
      <c r="C13" s="43" t="s">
        <v>34</v>
      </c>
      <c r="D13" s="38"/>
      <c r="E13" s="38"/>
      <c r="F13" s="38"/>
      <c r="G13" s="31" t="s">
        <v>35</v>
      </c>
      <c r="H13" s="38"/>
      <c r="I13" s="47"/>
      <c r="J13" s="38"/>
    </row>
    <row r="14" spans="1:10">
      <c r="A14" s="42"/>
      <c r="B14" s="38"/>
      <c r="C14" s="44" t="s">
        <v>37</v>
      </c>
      <c r="D14" s="38"/>
      <c r="E14" s="38"/>
      <c r="F14" s="38"/>
      <c r="G14" s="31" t="s">
        <v>38</v>
      </c>
      <c r="H14" s="38"/>
      <c r="I14" s="47"/>
      <c r="J14" s="38"/>
    </row>
    <row r="15" ht="12.75" spans="1:10">
      <c r="A15" s="42"/>
      <c r="B15" s="38"/>
      <c r="C15" s="41" t="s">
        <v>40</v>
      </c>
      <c r="D15" s="38"/>
      <c r="E15" s="38"/>
      <c r="F15" s="38"/>
      <c r="G15" s="31" t="s">
        <v>41</v>
      </c>
      <c r="H15" s="38"/>
      <c r="I15" s="47"/>
      <c r="J15" s="38"/>
    </row>
    <row r="16" ht="12.75" spans="1:10">
      <c r="A16" s="38" t="s">
        <v>129</v>
      </c>
      <c r="B16" s="38"/>
      <c r="C16" s="41" t="s">
        <v>43</v>
      </c>
      <c r="D16" s="38">
        <v>410</v>
      </c>
      <c r="E16" s="38">
        <v>410</v>
      </c>
      <c r="F16" s="38"/>
      <c r="G16" s="31" t="s">
        <v>44</v>
      </c>
      <c r="H16" s="38"/>
      <c r="I16" s="38"/>
      <c r="J16" s="38"/>
    </row>
    <row r="17" spans="1:10">
      <c r="A17" s="38"/>
      <c r="B17" s="38"/>
      <c r="C17" s="39" t="s">
        <v>46</v>
      </c>
      <c r="D17" s="38"/>
      <c r="E17" s="38"/>
      <c r="F17" s="38"/>
      <c r="G17" s="31" t="s">
        <v>47</v>
      </c>
      <c r="H17" s="38"/>
      <c r="I17" s="46"/>
      <c r="J17" s="38"/>
    </row>
    <row r="18" spans="1:10">
      <c r="A18" s="38"/>
      <c r="B18" s="38"/>
      <c r="C18" s="39" t="s">
        <v>49</v>
      </c>
      <c r="D18" s="38"/>
      <c r="E18" s="38"/>
      <c r="F18" s="38"/>
      <c r="G18" s="31" t="s">
        <v>50</v>
      </c>
      <c r="H18" s="38"/>
      <c r="I18" s="47"/>
      <c r="J18" s="38"/>
    </row>
    <row r="19" spans="1:10">
      <c r="A19" s="38"/>
      <c r="B19" s="38"/>
      <c r="C19" s="39" t="s">
        <v>52</v>
      </c>
      <c r="D19" s="38"/>
      <c r="E19" s="38"/>
      <c r="F19" s="38"/>
      <c r="G19" s="31" t="s">
        <v>53</v>
      </c>
      <c r="H19" s="38"/>
      <c r="I19" s="47"/>
      <c r="J19" s="38"/>
    </row>
    <row r="20" spans="1:10">
      <c r="A20" s="38"/>
      <c r="B20" s="38"/>
      <c r="C20" s="39" t="s">
        <v>54</v>
      </c>
      <c r="D20" s="38"/>
      <c r="E20" s="38"/>
      <c r="F20" s="38"/>
      <c r="G20" s="31" t="s">
        <v>55</v>
      </c>
      <c r="H20" s="38"/>
      <c r="I20" s="47"/>
      <c r="J20" s="38"/>
    </row>
    <row r="21" spans="1:10">
      <c r="A21" s="38"/>
      <c r="B21" s="38"/>
      <c r="C21" s="38"/>
      <c r="D21" s="38"/>
      <c r="E21" s="38"/>
      <c r="F21" s="38"/>
      <c r="G21" s="31" t="s">
        <v>56</v>
      </c>
      <c r="H21" s="38"/>
      <c r="I21" s="47"/>
      <c r="J21" s="38"/>
    </row>
    <row r="22" spans="1:10">
      <c r="A22" s="38"/>
      <c r="B22" s="38"/>
      <c r="C22" s="38"/>
      <c r="D22" s="38"/>
      <c r="E22" s="38"/>
      <c r="F22" s="38"/>
      <c r="G22" s="31" t="s">
        <v>57</v>
      </c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31" t="s">
        <v>58</v>
      </c>
      <c r="H23" s="38"/>
      <c r="I23" s="46"/>
      <c r="J23" s="38"/>
    </row>
    <row r="24" spans="1:10">
      <c r="A24" s="38"/>
      <c r="B24" s="38"/>
      <c r="C24" s="38"/>
      <c r="D24" s="38"/>
      <c r="E24" s="38"/>
      <c r="F24" s="38"/>
      <c r="G24" s="31" t="s">
        <v>59</v>
      </c>
      <c r="H24" s="38"/>
      <c r="I24" s="47"/>
      <c r="J24" s="38"/>
    </row>
    <row r="25" spans="1:10">
      <c r="A25" s="38"/>
      <c r="B25" s="38"/>
      <c r="C25" s="38"/>
      <c r="D25" s="38"/>
      <c r="E25" s="38"/>
      <c r="F25" s="38"/>
      <c r="G25" s="31" t="s">
        <v>60</v>
      </c>
      <c r="H25" s="38"/>
      <c r="I25" s="47"/>
      <c r="J25" s="38"/>
    </row>
    <row r="26" spans="1:10">
      <c r="A26" s="38"/>
      <c r="B26" s="38"/>
      <c r="C26" s="38"/>
      <c r="D26" s="38"/>
      <c r="E26" s="38"/>
      <c r="F26" s="38"/>
      <c r="G26" s="31" t="s">
        <v>61</v>
      </c>
      <c r="H26" s="38"/>
      <c r="I26" s="47"/>
      <c r="J26" s="38"/>
    </row>
    <row r="27" spans="1:10">
      <c r="A27" s="38"/>
      <c r="B27" s="38"/>
      <c r="C27" s="38"/>
      <c r="D27" s="38"/>
      <c r="E27" s="38"/>
      <c r="F27" s="38"/>
      <c r="G27" s="31" t="s">
        <v>62</v>
      </c>
      <c r="H27" s="38"/>
      <c r="I27" s="47"/>
      <c r="J27" s="38"/>
    </row>
    <row r="28" spans="1:10">
      <c r="A28" s="38"/>
      <c r="B28" s="38"/>
      <c r="C28" s="38"/>
      <c r="D28" s="38"/>
      <c r="E28" s="38"/>
      <c r="F28" s="38"/>
      <c r="G28" s="31" t="s">
        <v>63</v>
      </c>
      <c r="H28" s="38"/>
      <c r="I28" s="38"/>
      <c r="J28" s="38"/>
    </row>
    <row r="29" spans="1:10">
      <c r="A29" s="38"/>
      <c r="B29" s="38"/>
      <c r="C29" s="38"/>
      <c r="D29" s="38"/>
      <c r="E29" s="38"/>
      <c r="F29" s="38"/>
      <c r="G29" s="31" t="s">
        <v>64</v>
      </c>
      <c r="H29" s="38"/>
      <c r="I29" s="38"/>
      <c r="J29" s="38"/>
    </row>
    <row r="30" spans="1:10">
      <c r="A30" s="38"/>
      <c r="B30" s="38"/>
      <c r="C30" s="38"/>
      <c r="D30" s="38"/>
      <c r="E30" s="38"/>
      <c r="F30" s="38"/>
      <c r="G30" s="31" t="s">
        <v>65</v>
      </c>
      <c r="H30" s="38"/>
      <c r="I30" s="38"/>
      <c r="J30" s="38"/>
    </row>
    <row r="31" spans="1:10">
      <c r="A31" s="38"/>
      <c r="B31" s="38"/>
      <c r="C31" s="38"/>
      <c r="D31" s="38"/>
      <c r="E31" s="38"/>
      <c r="F31" s="38"/>
      <c r="G31" s="31" t="s">
        <v>66</v>
      </c>
      <c r="H31" s="38"/>
      <c r="I31" s="38"/>
      <c r="J31" s="38"/>
    </row>
    <row r="32" spans="1:10">
      <c r="A32" s="38"/>
      <c r="B32" s="38"/>
      <c r="C32" s="38"/>
      <c r="D32" s="38"/>
      <c r="E32" s="38"/>
      <c r="F32" s="38"/>
      <c r="G32" s="31" t="s">
        <v>67</v>
      </c>
      <c r="H32" s="38"/>
      <c r="I32" s="38"/>
      <c r="J32" s="38"/>
    </row>
    <row r="33" spans="1:10">
      <c r="A33" s="38"/>
      <c r="B33" s="38"/>
      <c r="C33" s="38"/>
      <c r="D33" s="38"/>
      <c r="E33" s="38"/>
      <c r="F33" s="38"/>
      <c r="G33" s="31" t="s">
        <v>68</v>
      </c>
      <c r="H33" s="38"/>
      <c r="I33" s="38"/>
      <c r="J33" s="38"/>
    </row>
    <row r="34" spans="1:10">
      <c r="A34" s="33" t="s">
        <v>130</v>
      </c>
      <c r="B34" s="38">
        <v>3160.46</v>
      </c>
      <c r="C34" s="33" t="s">
        <v>131</v>
      </c>
      <c r="D34" s="38">
        <v>3160.46</v>
      </c>
      <c r="E34" s="38">
        <v>3160.46</v>
      </c>
      <c r="F34" s="38"/>
      <c r="G34" s="33" t="s">
        <v>131</v>
      </c>
      <c r="H34" s="38">
        <v>3160.46</v>
      </c>
      <c r="I34" s="38">
        <v>3160.46</v>
      </c>
      <c r="J34" s="38"/>
    </row>
    <row r="35" spans="1:10">
      <c r="A35" s="38" t="s">
        <v>132</v>
      </c>
      <c r="B35" s="38"/>
      <c r="C35" s="38" t="s">
        <v>133</v>
      </c>
      <c r="D35" s="38"/>
      <c r="E35" s="38"/>
      <c r="F35" s="38"/>
      <c r="G35" s="38" t="s">
        <v>134</v>
      </c>
      <c r="H35" s="38"/>
      <c r="I35" s="38"/>
      <c r="J35" s="38"/>
    </row>
    <row r="36" spans="1:10">
      <c r="A36" s="33" t="s">
        <v>135</v>
      </c>
      <c r="B36" s="38">
        <v>3160.46</v>
      </c>
      <c r="C36" s="33" t="s">
        <v>136</v>
      </c>
      <c r="D36" s="38">
        <v>3160.46</v>
      </c>
      <c r="E36" s="38">
        <v>3160.46</v>
      </c>
      <c r="F36" s="38"/>
      <c r="G36" s="33" t="s">
        <v>136</v>
      </c>
      <c r="H36" s="38">
        <v>3160.46</v>
      </c>
      <c r="I36" s="38">
        <v>3160.46</v>
      </c>
      <c r="J36" s="38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3" workbookViewId="0">
      <selection activeCell="A5" sqref="A5:C6"/>
    </sheetView>
  </sheetViews>
  <sheetFormatPr defaultColWidth="9" defaultRowHeight="12" outlineLevelCol="4"/>
  <cols>
    <col min="1" max="1" width="12.75" style="1" customWidth="1"/>
    <col min="2" max="2" width="22" style="1" customWidth="1"/>
    <col min="3" max="5" width="16" style="1" customWidth="1"/>
    <col min="6" max="16384" width="9" style="1"/>
  </cols>
  <sheetData>
    <row r="1" ht="14.1" customHeight="1" spans="1:1">
      <c r="A1" s="1" t="s">
        <v>137</v>
      </c>
    </row>
    <row r="2" ht="25.5" spans="1:5">
      <c r="A2" s="2" t="s">
        <v>138</v>
      </c>
      <c r="B2" s="3"/>
      <c r="C2" s="3"/>
      <c r="D2" s="3"/>
      <c r="E2" s="3"/>
    </row>
    <row r="3" ht="15" customHeight="1" spans="5:5">
      <c r="E3" s="27" t="s">
        <v>2</v>
      </c>
    </row>
    <row r="4" ht="24" spans="1:5">
      <c r="A4" s="4" t="s">
        <v>139</v>
      </c>
      <c r="B4" s="5" t="s">
        <v>111</v>
      </c>
      <c r="C4" s="5" t="s">
        <v>83</v>
      </c>
      <c r="D4" s="5" t="s">
        <v>112</v>
      </c>
      <c r="E4" s="28" t="s">
        <v>113</v>
      </c>
    </row>
    <row r="5" ht="15.75" customHeight="1" spans="1:5">
      <c r="A5" s="29">
        <v>2070404</v>
      </c>
      <c r="B5" s="29" t="s">
        <v>119</v>
      </c>
      <c r="C5" s="30">
        <v>10</v>
      </c>
      <c r="D5" s="30"/>
      <c r="E5" s="23">
        <v>10</v>
      </c>
    </row>
    <row r="6" ht="15.75" customHeight="1" spans="1:5">
      <c r="A6" s="29">
        <v>2070405</v>
      </c>
      <c r="B6" s="29" t="s">
        <v>120</v>
      </c>
      <c r="C6" s="30">
        <v>3150.46</v>
      </c>
      <c r="D6" s="30">
        <v>850.46</v>
      </c>
      <c r="E6" s="23">
        <v>2300</v>
      </c>
    </row>
    <row r="7" ht="15.75" customHeight="1" spans="1:5">
      <c r="A7" s="31"/>
      <c r="B7" s="31"/>
      <c r="C7" s="31"/>
      <c r="D7" s="31"/>
      <c r="E7" s="22"/>
    </row>
    <row r="8" ht="15.75" customHeight="1" spans="1:5">
      <c r="A8" s="31"/>
      <c r="B8" s="31"/>
      <c r="C8" s="31"/>
      <c r="D8" s="31"/>
      <c r="E8" s="22"/>
    </row>
    <row r="9" ht="15.75" customHeight="1" spans="1:5">
      <c r="A9" s="31"/>
      <c r="B9" s="31"/>
      <c r="C9" s="31"/>
      <c r="D9" s="31"/>
      <c r="E9" s="22"/>
    </row>
    <row r="10" ht="15.75" customHeight="1" spans="1:5">
      <c r="A10" s="31"/>
      <c r="B10" s="31"/>
      <c r="C10" s="31"/>
      <c r="D10" s="31"/>
      <c r="E10" s="22"/>
    </row>
    <row r="11" ht="15.75" customHeight="1" spans="1:5">
      <c r="A11" s="31"/>
      <c r="B11" s="31"/>
      <c r="C11" s="31"/>
      <c r="D11" s="31"/>
      <c r="E11" s="22"/>
    </row>
    <row r="12" ht="15.75" customHeight="1" spans="1:5">
      <c r="A12" s="31"/>
      <c r="B12" s="31"/>
      <c r="C12" s="31"/>
      <c r="D12" s="31"/>
      <c r="E12" s="22"/>
    </row>
    <row r="13" ht="15.75" customHeight="1" spans="1:5">
      <c r="A13" s="31"/>
      <c r="B13" s="31"/>
      <c r="C13" s="31"/>
      <c r="D13" s="31"/>
      <c r="E13" s="22"/>
    </row>
    <row r="14" ht="15.75" customHeight="1" spans="1:5">
      <c r="A14" s="31"/>
      <c r="B14" s="31"/>
      <c r="C14" s="31"/>
      <c r="D14" s="31"/>
      <c r="E14" s="22"/>
    </row>
    <row r="15" ht="15.75" customHeight="1" spans="1:5">
      <c r="A15" s="31"/>
      <c r="B15" s="31"/>
      <c r="C15" s="31"/>
      <c r="D15" s="31"/>
      <c r="E15" s="22"/>
    </row>
    <row r="16" ht="15.75" customHeight="1" spans="1:5">
      <c r="A16" s="31"/>
      <c r="B16" s="31"/>
      <c r="C16" s="31"/>
      <c r="D16" s="31"/>
      <c r="E16" s="22"/>
    </row>
    <row r="17" ht="15.75" customHeight="1" spans="1:5">
      <c r="A17" s="31"/>
      <c r="B17" s="31"/>
      <c r="C17" s="31"/>
      <c r="D17" s="31"/>
      <c r="E17" s="22"/>
    </row>
    <row r="18" ht="15.75" customHeight="1" spans="1:5">
      <c r="A18" s="31"/>
      <c r="B18" s="31"/>
      <c r="C18" s="31"/>
      <c r="D18" s="31"/>
      <c r="E18" s="22"/>
    </row>
    <row r="19" ht="15.75" customHeight="1" spans="1:5">
      <c r="A19" s="31"/>
      <c r="B19" s="31"/>
      <c r="C19" s="31"/>
      <c r="D19" s="31"/>
      <c r="E19" s="22"/>
    </row>
    <row r="20" ht="15.75" customHeight="1" spans="1:5">
      <c r="A20" s="31"/>
      <c r="B20" s="31"/>
      <c r="C20" s="31"/>
      <c r="D20" s="31"/>
      <c r="E20" s="22"/>
    </row>
    <row r="21" ht="15.75" customHeight="1" spans="1:5">
      <c r="A21" s="31"/>
      <c r="B21" s="31"/>
      <c r="C21" s="31"/>
      <c r="D21" s="31"/>
      <c r="E21" s="22"/>
    </row>
    <row r="22" ht="15.75" customHeight="1" spans="1:5">
      <c r="A22" s="31"/>
      <c r="B22" s="31"/>
      <c r="C22" s="31"/>
      <c r="D22" s="31"/>
      <c r="E22" s="22"/>
    </row>
    <row r="23" ht="15.75" customHeight="1" spans="1:5">
      <c r="A23" s="31"/>
      <c r="B23" s="31"/>
      <c r="C23" s="31"/>
      <c r="D23" s="31"/>
      <c r="E23" s="22"/>
    </row>
    <row r="24" ht="15.75" customHeight="1" spans="1:5">
      <c r="A24" s="31"/>
      <c r="B24" s="31"/>
      <c r="C24" s="31"/>
      <c r="D24" s="31"/>
      <c r="E24" s="22"/>
    </row>
    <row r="25" ht="15.75" customHeight="1" spans="1:5">
      <c r="A25" s="31"/>
      <c r="B25" s="31"/>
      <c r="C25" s="31"/>
      <c r="D25" s="31"/>
      <c r="E25" s="22"/>
    </row>
    <row r="26" ht="15.75" customHeight="1" spans="1:5">
      <c r="A26" s="31"/>
      <c r="B26" s="31"/>
      <c r="C26" s="31"/>
      <c r="D26" s="31"/>
      <c r="E26" s="22"/>
    </row>
    <row r="27" ht="15.75" customHeight="1" spans="1:5">
      <c r="A27" s="31"/>
      <c r="B27" s="31"/>
      <c r="C27" s="31"/>
      <c r="D27" s="31"/>
      <c r="E27" s="22"/>
    </row>
    <row r="28" ht="15.75" customHeight="1" spans="1:5">
      <c r="A28" s="31"/>
      <c r="B28" s="31"/>
      <c r="C28" s="31"/>
      <c r="D28" s="31"/>
      <c r="E28" s="22"/>
    </row>
    <row r="29" ht="15.75" customHeight="1" spans="1:5">
      <c r="A29" s="31"/>
      <c r="B29" s="31"/>
      <c r="C29" s="31"/>
      <c r="D29" s="31"/>
      <c r="E29" s="22"/>
    </row>
    <row r="30" ht="15.75" customHeight="1" spans="1:5">
      <c r="A30" s="31"/>
      <c r="B30" s="31"/>
      <c r="C30" s="31"/>
      <c r="D30" s="31"/>
      <c r="E30" s="22"/>
    </row>
    <row r="31" ht="15.75" customHeight="1" spans="1:5">
      <c r="A31" s="31"/>
      <c r="B31" s="31"/>
      <c r="C31" s="31"/>
      <c r="D31" s="31"/>
      <c r="E31" s="22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3" workbookViewId="0">
      <selection activeCell="F12" sqref="F12:F21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ht="12.95" customHeight="1" spans="1:1">
      <c r="A1" s="1" t="s">
        <v>140</v>
      </c>
    </row>
    <row r="2" ht="33" customHeight="1" spans="1:5">
      <c r="A2" s="2" t="s">
        <v>141</v>
      </c>
      <c r="B2" s="3"/>
      <c r="C2" s="3"/>
      <c r="D2" s="3"/>
      <c r="E2" s="3"/>
    </row>
    <row r="3" ht="20.25" customHeight="1" spans="1:5">
      <c r="A3" s="20"/>
      <c r="B3" s="20"/>
      <c r="C3" s="20"/>
      <c r="D3" s="20"/>
      <c r="E3" s="11" t="s">
        <v>2</v>
      </c>
    </row>
    <row r="4" ht="24" spans="1:5">
      <c r="A4" s="21" t="s">
        <v>142</v>
      </c>
      <c r="B4" s="21" t="s">
        <v>143</v>
      </c>
      <c r="C4" s="21" t="s">
        <v>97</v>
      </c>
      <c r="D4" s="21" t="s">
        <v>144</v>
      </c>
      <c r="E4" s="21" t="s">
        <v>145</v>
      </c>
    </row>
    <row r="5" ht="14.1" customHeight="1" spans="1:5">
      <c r="A5" s="22"/>
      <c r="B5" s="22" t="s">
        <v>93</v>
      </c>
      <c r="C5" s="23">
        <f>C6+C11+C23</f>
        <v>3160.46</v>
      </c>
      <c r="D5" s="23">
        <f>D6+D11+D23</f>
        <v>850.46</v>
      </c>
      <c r="E5" s="23">
        <f>E6+E11+E23</f>
        <v>2310</v>
      </c>
    </row>
    <row r="6" spans="1:5">
      <c r="A6" s="24">
        <v>301</v>
      </c>
      <c r="B6" s="25" t="s">
        <v>15</v>
      </c>
      <c r="C6" s="23">
        <f>C7</f>
        <v>850.46</v>
      </c>
      <c r="D6" s="23">
        <f>D7</f>
        <v>850.46</v>
      </c>
      <c r="E6" s="23">
        <f>E7</f>
        <v>0</v>
      </c>
    </row>
    <row r="7" spans="1:5">
      <c r="A7" s="26">
        <v>30101</v>
      </c>
      <c r="B7" s="25" t="s">
        <v>146</v>
      </c>
      <c r="C7" s="23">
        <f>D7+E7</f>
        <v>850.46</v>
      </c>
      <c r="D7" s="23">
        <v>850.46</v>
      </c>
      <c r="E7" s="23"/>
    </row>
    <row r="8" spans="1:5">
      <c r="A8" s="26"/>
      <c r="B8" s="25"/>
      <c r="C8" s="23"/>
      <c r="D8" s="23"/>
      <c r="E8" s="23"/>
    </row>
    <row r="9" spans="1:5">
      <c r="A9" s="26"/>
      <c r="B9" s="25"/>
      <c r="C9" s="23"/>
      <c r="D9" s="23"/>
      <c r="E9" s="23"/>
    </row>
    <row r="10" spans="1:5">
      <c r="A10" s="25"/>
      <c r="B10" s="25"/>
      <c r="C10" s="23"/>
      <c r="D10" s="23"/>
      <c r="E10" s="23"/>
    </row>
    <row r="11" spans="1:5">
      <c r="A11" s="24">
        <v>302</v>
      </c>
      <c r="B11" s="25" t="s">
        <v>18</v>
      </c>
      <c r="C11" s="23">
        <f t="shared" ref="C11:E11" si="0">SUM(C12:C21)</f>
        <v>478</v>
      </c>
      <c r="D11" s="23">
        <f t="shared" si="0"/>
        <v>0</v>
      </c>
      <c r="E11" s="23">
        <f t="shared" si="0"/>
        <v>478</v>
      </c>
    </row>
    <row r="12" spans="1:5">
      <c r="A12" s="26">
        <v>30201</v>
      </c>
      <c r="B12" s="25" t="s">
        <v>147</v>
      </c>
      <c r="C12" s="23">
        <f t="shared" ref="C12:C21" si="1">D12+E12</f>
        <v>40</v>
      </c>
      <c r="D12" s="23"/>
      <c r="E12" s="23">
        <v>40</v>
      </c>
    </row>
    <row r="13" spans="1:5">
      <c r="A13" s="26">
        <v>30202</v>
      </c>
      <c r="B13" s="25" t="s">
        <v>148</v>
      </c>
      <c r="C13" s="23">
        <f t="shared" si="1"/>
        <v>5</v>
      </c>
      <c r="D13" s="23"/>
      <c r="E13" s="23">
        <v>5</v>
      </c>
    </row>
    <row r="14" spans="1:5">
      <c r="A14" s="26">
        <v>30205</v>
      </c>
      <c r="B14" s="25" t="s">
        <v>149</v>
      </c>
      <c r="C14" s="23">
        <f t="shared" si="1"/>
        <v>10</v>
      </c>
      <c r="D14" s="23"/>
      <c r="E14" s="23">
        <v>10</v>
      </c>
    </row>
    <row r="15" spans="1:5">
      <c r="A15" s="26">
        <v>30206</v>
      </c>
      <c r="B15" s="25" t="s">
        <v>150</v>
      </c>
      <c r="C15" s="23">
        <f t="shared" si="1"/>
        <v>150</v>
      </c>
      <c r="D15" s="23"/>
      <c r="E15" s="23">
        <v>150</v>
      </c>
    </row>
    <row r="16" spans="1:5">
      <c r="A16" s="26">
        <v>30209</v>
      </c>
      <c r="B16" s="25" t="s">
        <v>151</v>
      </c>
      <c r="C16" s="23">
        <f t="shared" si="1"/>
        <v>80</v>
      </c>
      <c r="D16" s="23"/>
      <c r="E16" s="23">
        <v>80</v>
      </c>
    </row>
    <row r="17" spans="1:5">
      <c r="A17" s="26">
        <v>30213</v>
      </c>
      <c r="B17" s="25" t="s">
        <v>152</v>
      </c>
      <c r="C17" s="23">
        <f t="shared" si="1"/>
        <v>70</v>
      </c>
      <c r="D17" s="23"/>
      <c r="E17" s="23">
        <v>70</v>
      </c>
    </row>
    <row r="18" spans="1:5">
      <c r="A18" s="26">
        <v>30216</v>
      </c>
      <c r="B18" s="25" t="s">
        <v>153</v>
      </c>
      <c r="C18" s="23">
        <f t="shared" si="1"/>
        <v>2</v>
      </c>
      <c r="D18" s="23"/>
      <c r="E18" s="23">
        <v>2</v>
      </c>
    </row>
    <row r="19" spans="1:5">
      <c r="A19" s="26">
        <v>30217</v>
      </c>
      <c r="B19" s="25" t="s">
        <v>154</v>
      </c>
      <c r="C19" s="23">
        <f t="shared" si="1"/>
        <v>1</v>
      </c>
      <c r="D19" s="23"/>
      <c r="E19" s="23">
        <v>1</v>
      </c>
    </row>
    <row r="20" spans="1:5">
      <c r="A20" s="26">
        <v>30218</v>
      </c>
      <c r="B20" s="25" t="s">
        <v>155</v>
      </c>
      <c r="C20" s="23">
        <f t="shared" si="1"/>
        <v>100</v>
      </c>
      <c r="D20" s="23"/>
      <c r="E20" s="23">
        <v>100</v>
      </c>
    </row>
    <row r="21" spans="1:5">
      <c r="A21" s="26">
        <v>30239</v>
      </c>
      <c r="B21" s="25" t="s">
        <v>156</v>
      </c>
      <c r="C21" s="23">
        <f t="shared" si="1"/>
        <v>20</v>
      </c>
      <c r="D21" s="23"/>
      <c r="E21" s="23">
        <v>20</v>
      </c>
    </row>
    <row r="22" spans="1:5">
      <c r="A22" s="25"/>
      <c r="B22" s="25"/>
      <c r="C22" s="23"/>
      <c r="D22" s="23"/>
      <c r="E22" s="23"/>
    </row>
    <row r="23" spans="1:5">
      <c r="A23" s="24">
        <v>399</v>
      </c>
      <c r="B23" s="25"/>
      <c r="C23" s="23">
        <f t="shared" ref="C23:E23" si="2">C24</f>
        <v>1832</v>
      </c>
      <c r="D23" s="23">
        <f t="shared" si="2"/>
        <v>0</v>
      </c>
      <c r="E23" s="23">
        <f t="shared" si="2"/>
        <v>1832</v>
      </c>
    </row>
    <row r="24" spans="1:5">
      <c r="A24" s="26">
        <v>39999</v>
      </c>
      <c r="B24" s="25" t="s">
        <v>157</v>
      </c>
      <c r="C24" s="23">
        <f t="shared" ref="C24" si="3">D24+E24</f>
        <v>1832</v>
      </c>
      <c r="D24" s="23"/>
      <c r="E24" s="23">
        <v>1832</v>
      </c>
    </row>
    <row r="25" spans="1:5">
      <c r="A25" s="26"/>
      <c r="B25" s="25"/>
      <c r="C25" s="25"/>
      <c r="D25" s="25"/>
      <c r="E25" s="25"/>
    </row>
    <row r="26" spans="1:5">
      <c r="A26" s="26"/>
      <c r="B26" s="25"/>
      <c r="C26" s="25"/>
      <c r="D26" s="25"/>
      <c r="E26" s="25"/>
    </row>
  </sheetData>
  <mergeCells count="1">
    <mergeCell ref="A2:E2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9" sqref="E9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5.375" style="12" customWidth="1"/>
  </cols>
  <sheetData>
    <row r="1" ht="18.95" customHeight="1" spans="1:1">
      <c r="A1" s="1" t="s">
        <v>158</v>
      </c>
    </row>
    <row r="2" ht="32.1" customHeight="1" spans="1:5">
      <c r="A2" s="2" t="s">
        <v>159</v>
      </c>
      <c r="B2" s="3"/>
      <c r="C2" s="3"/>
      <c r="D2" s="3"/>
      <c r="E2" s="3"/>
    </row>
    <row r="3" ht="21" customHeight="1" spans="5:5">
      <c r="E3" s="11" t="s">
        <v>2</v>
      </c>
    </row>
    <row r="4" ht="29.1" customHeight="1" spans="1:5">
      <c r="A4" s="13" t="s">
        <v>160</v>
      </c>
      <c r="B4" s="14" t="s">
        <v>161</v>
      </c>
      <c r="C4" s="14" t="s">
        <v>162</v>
      </c>
      <c r="D4" s="14" t="s">
        <v>163</v>
      </c>
      <c r="E4" s="14" t="s">
        <v>164</v>
      </c>
    </row>
    <row r="5" ht="29.1" customHeight="1" spans="1:5">
      <c r="A5" s="13" t="s">
        <v>165</v>
      </c>
      <c r="B5" s="15">
        <f>B6+B7+B8</f>
        <v>0</v>
      </c>
      <c r="C5" s="15">
        <f>C6+C7+C8</f>
        <v>21</v>
      </c>
      <c r="D5" s="15">
        <f>C5-B5</f>
        <v>21</v>
      </c>
      <c r="E5" s="16" t="s">
        <v>166</v>
      </c>
    </row>
    <row r="6" ht="29.1" customHeight="1" spans="1:5">
      <c r="A6" s="17" t="s">
        <v>167</v>
      </c>
      <c r="B6" s="15">
        <v>0</v>
      </c>
      <c r="C6" s="15">
        <v>0</v>
      </c>
      <c r="D6" s="15">
        <f t="shared" ref="D6:D9" si="0">C6-B6</f>
        <v>0</v>
      </c>
      <c r="E6" s="16"/>
    </row>
    <row r="7" ht="29.1" customHeight="1" spans="1:5">
      <c r="A7" s="17" t="s">
        <v>168</v>
      </c>
      <c r="B7" s="15">
        <v>0</v>
      </c>
      <c r="C7" s="15">
        <v>1</v>
      </c>
      <c r="D7" s="15">
        <f t="shared" si="0"/>
        <v>1</v>
      </c>
      <c r="E7" s="16" t="s">
        <v>166</v>
      </c>
    </row>
    <row r="8" ht="29.1" customHeight="1" spans="1:5">
      <c r="A8" s="17" t="s">
        <v>169</v>
      </c>
      <c r="B8" s="15">
        <v>0</v>
      </c>
      <c r="C8" s="15">
        <v>20</v>
      </c>
      <c r="D8" s="15">
        <f t="shared" si="0"/>
        <v>20</v>
      </c>
      <c r="E8" s="16" t="s">
        <v>166</v>
      </c>
    </row>
    <row r="9" ht="29.1" customHeight="1" spans="1:5">
      <c r="A9" s="17" t="s">
        <v>170</v>
      </c>
      <c r="B9" s="15">
        <v>0</v>
      </c>
      <c r="C9" s="15">
        <v>20</v>
      </c>
      <c r="D9" s="15">
        <f t="shared" si="0"/>
        <v>20</v>
      </c>
      <c r="E9" s="16" t="s">
        <v>166</v>
      </c>
    </row>
    <row r="10" ht="29.1" customHeight="1" spans="1:5">
      <c r="A10" s="17" t="s">
        <v>171</v>
      </c>
      <c r="B10" s="18"/>
      <c r="C10" s="18"/>
      <c r="D10" s="18"/>
      <c r="E10" s="19"/>
    </row>
    <row r="11" ht="29.1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E13" sqref="E13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172</v>
      </c>
    </row>
    <row r="2" ht="33.95" customHeight="1" spans="1:19">
      <c r="A2" s="2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82</v>
      </c>
      <c r="B4" s="4" t="s">
        <v>110</v>
      </c>
      <c r="C4" s="5" t="s">
        <v>111</v>
      </c>
      <c r="D4" s="5" t="s">
        <v>93</v>
      </c>
      <c r="E4" s="6" t="s">
        <v>112</v>
      </c>
      <c r="F4" s="6"/>
      <c r="G4" s="6"/>
      <c r="H4" s="6"/>
      <c r="I4" s="10" t="s">
        <v>113</v>
      </c>
      <c r="J4" s="10"/>
      <c r="K4" s="10"/>
      <c r="L4" s="10"/>
      <c r="M4" s="10"/>
      <c r="N4" s="10"/>
      <c r="O4" s="10"/>
      <c r="P4" s="5" t="s">
        <v>114</v>
      </c>
      <c r="Q4" s="5" t="s">
        <v>115</v>
      </c>
      <c r="R4" s="5" t="s">
        <v>116</v>
      </c>
      <c r="S4" s="5" t="s">
        <v>117</v>
      </c>
    </row>
    <row r="5" spans="1:19">
      <c r="A5" s="4"/>
      <c r="B5" s="4"/>
      <c r="C5" s="5"/>
      <c r="D5" s="5"/>
      <c r="E5" s="5" t="s">
        <v>97</v>
      </c>
      <c r="F5" s="5" t="s">
        <v>15</v>
      </c>
      <c r="G5" s="7" t="s">
        <v>18</v>
      </c>
      <c r="H5" s="5" t="s">
        <v>22</v>
      </c>
      <c r="I5" s="5" t="s">
        <v>97</v>
      </c>
      <c r="J5" s="10" t="s">
        <v>28</v>
      </c>
      <c r="K5" s="10"/>
      <c r="L5" s="10"/>
      <c r="M5" s="10"/>
      <c r="N5" s="5" t="s">
        <v>40</v>
      </c>
      <c r="O5" s="5" t="s">
        <v>43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93</v>
      </c>
      <c r="K6" s="10" t="s">
        <v>118</v>
      </c>
      <c r="L6" s="10" t="s">
        <v>34</v>
      </c>
      <c r="M6" s="10" t="s">
        <v>37</v>
      </c>
      <c r="N6" s="5"/>
      <c r="O6" s="5"/>
      <c r="P6" s="5"/>
      <c r="Q6" s="5"/>
      <c r="R6" s="5"/>
      <c r="S6" s="5"/>
    </row>
    <row r="7" spans="1:19">
      <c r="A7" s="8" t="s">
        <v>106</v>
      </c>
      <c r="B7" s="8" t="s">
        <v>106</v>
      </c>
      <c r="C7" s="8" t="s">
        <v>106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驭风</cp:lastModifiedBy>
  <dcterms:created xsi:type="dcterms:W3CDTF">2018-01-15T03:26:00Z</dcterms:created>
  <cp:lastPrinted>2019-01-31T01:23:00Z</cp:lastPrinted>
  <dcterms:modified xsi:type="dcterms:W3CDTF">2019-03-20T09:00:13Z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