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<sst xmlns="http://schemas.openxmlformats.org/spreadsheetml/2006/main" count="195">
  <si>
    <t>表1</t>
  </si>
  <si>
    <t>鄂州市民族宗教事务局2018年部门收支总体情况表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</si>
  <si>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</si>
  <si>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</si>
  <si>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</si>
  <si>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</si>
  <si>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</si>
  <si>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</si>
  <si>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</si>
  <si>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</si>
  <si>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</si>
  <si>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</si>
  <si>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</si>
  <si>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</si>
  <si>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</si>
  <si>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</si>
  <si>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</si>
  <si>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</si>
  <si>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</si>
  <si>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</si>
  <si>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</si>
  <si>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</si>
  <si>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</si>
  <si>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</si>
  <si>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</si>
  <si>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</si>
  <si>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</si>
  <si>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</si>
  <si>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</si>
  <si>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</si>
  <si>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</si>
  <si>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</si>
  <si>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</si>
  <si>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</si>
  <si>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</si>
  <si>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</si>
  <si>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</si>
  <si>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</si>
  <si>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</si>
  <si>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</si>
  <si>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</si>
  <si>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</si>
  <si>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</si>
  <si>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</si>
  <si>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</si>
  <si>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</si>
  <si>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</si>
  <si>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</si>
  <si>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</si>
  <si>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</si>
  <si>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</si>
  <si>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</si>
  <si>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</si>
  <si>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</si>
  <si>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</si>
  <si>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</si>
  <si>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</si>
  <si>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</si>
  <si>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</si>
  <si>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</si>
  <si>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</si>
  <si>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</si>
  <si>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</si>
  <si>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</si>
  <si>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</si>
  <si>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</si>
  <si>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</si>
  <si>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</si>
  <si>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</si>
  <si>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</si>
  <si>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</si>
  <si>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</si>
  <si>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</si>
  <si>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</si>
  <si>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</si>
  <si>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</si>
  <si>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</si>
  <si>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</si>
  <si>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鄂州市民族宗教事务局2018年部门收入总体情况表</t>
  </si>
  <si>
    <t>单位代码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</si>
  <si>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</si>
  <si>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</si>
  <si>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</si>
  <si>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</si>
  <si>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</si>
  <si>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</si>
  <si>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</si>
  <si>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</si>
  <si>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</si>
  <si>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</si>
  <si>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</si>
  <si>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</si>
  <si>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</si>
  <si>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</si>
  <si>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</si>
  <si>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</si>
  <si>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</si>
  <si>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</si>
  <si>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</si>
  <si>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</si>
  <si>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</si>
  <si>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</si>
  <si>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</si>
  <si>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</si>
  <si>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</si>
  <si>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</si>
  <si>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213001</t>
  </si>
  <si>
    <t xml:space="preserve">  鄂州市民族宗教事务局</t>
  </si>
  <si>
    <t xml:space="preserve">  213001</t>
  </si>
  <si>
    <t>表3</t>
  </si>
  <si>
    <t>鄂州市民族宗教事务局2018年部门支出总体情况表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</si>
  <si>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</si>
  <si>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</si>
  <si>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</si>
  <si>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</si>
  <si>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</si>
  <si>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</si>
  <si>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</si>
  <si>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</si>
  <si>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</si>
  <si>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</si>
  <si>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</si>
  <si>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</si>
  <si>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</si>
  <si>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</si>
  <si>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大型会议费</t>
  </si>
  <si>
    <t>购置项目</t>
  </si>
  <si>
    <t>其他专项性公用支出</t>
  </si>
  <si>
    <t>鄂州市民族宗教事务局</t>
  </si>
  <si>
    <t>行政运行（宗教事务）</t>
  </si>
  <si>
    <t>一般行政管理事务（宗教事务）</t>
  </si>
  <si>
    <t xml:space="preserve">  其他宗教事务支出</t>
  </si>
  <si>
    <t xml:space="preserve">  干部教育</t>
  </si>
  <si>
    <t>归口管理的行政单位离退休</t>
  </si>
  <si>
    <t>机关事业单位基本养老保险缴费支出</t>
  </si>
  <si>
    <t xml:space="preserve">  行政单位医疗</t>
  </si>
  <si>
    <t xml:space="preserve">  住房公积金</t>
  </si>
  <si>
    <t>表4</t>
  </si>
  <si>
    <t>鄂州市民族宗教事务局2018年财政拨款收支总体情况表</t>
  </si>
  <si>
    <t>收入</t>
  </si>
  <si>
    <t>支出</t>
  </si>
  <si>
    <t>项目</t>
  </si>
  <si>
    <t>一般公共预算</t>
  </si>
  <si>
    <t>政府性基金预算</t>
  </si>
  <si>
    <t>一、一般公共预算</t>
  </si>
  <si>
    <t>其中：大型会议费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</si>
  <si>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</si>
  <si>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</si>
  <si>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</si>
  <si>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</si>
  <si>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</si>
  <si>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</si>
  <si>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</si>
  <si>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</si>
  <si>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</si>
  <si>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鄂州市民族宗教事务局2018年一般公共预算支出情况表</t>
  </si>
  <si>
    <t>功能科目编码（到项级）</t>
  </si>
  <si>
    <t xml:space="preserve">  行政运行（宗教事务）</t>
  </si>
  <si>
    <t xml:space="preserve">  一般行政管理事务（宗教事务）</t>
  </si>
  <si>
    <t xml:space="preserve">  归口管理的行政单位离退休</t>
  </si>
  <si>
    <t xml:space="preserve">  机关事业单位基本养老保险缴费支出</t>
  </si>
  <si>
    <t>表6</t>
  </si>
  <si>
    <t>市民族宗教事务局2018年一般公共预算基本支出情况表</t>
  </si>
  <si>
    <t>经济科目编码（到款级）</t>
  </si>
  <si>
    <t>经济科目名称</t>
  </si>
  <si>
    <t>人员经费</t>
  </si>
  <si>
    <t>公用经费</t>
  </si>
  <si>
    <t>工资性支出</t>
  </si>
  <si>
    <t>养老保险</t>
  </si>
  <si>
    <t>医疗保险</t>
  </si>
  <si>
    <t>住房补贴</t>
  </si>
  <si>
    <t xml:space="preserve">  一般公用支出</t>
  </si>
  <si>
    <t xml:space="preserve">  福利费</t>
  </si>
  <si>
    <t xml:space="preserve">  购置费</t>
  </si>
  <si>
    <t xml:space="preserve">  教育经费</t>
  </si>
  <si>
    <t>对个人和家庭的补助</t>
  </si>
  <si>
    <t xml:space="preserve">  离退休费</t>
  </si>
  <si>
    <t xml:space="preserve">  离退休人员福利费</t>
  </si>
  <si>
    <t xml:space="preserve">  离退休人员公务费</t>
  </si>
  <si>
    <t>表7</t>
  </si>
  <si>
    <t>鄂州市民族宗教事务局2018年一般公共预算“三公”经费支出情况表</t>
  </si>
  <si>
    <t>项    目</t>
  </si>
  <si>
    <t>2017年预算</t>
  </si>
  <si>
    <t>2018年预算</t>
  </si>
  <si>
    <t>增减金额</t>
  </si>
  <si>
    <t>增减变化原因</t>
  </si>
  <si>
    <t>合    计</t>
  </si>
  <si>
    <t>公务接待费减少0.2万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</si>
  <si>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</si>
  <si>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</si>
  <si>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</si>
  <si>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</si>
  <si>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</si>
  <si>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</si>
  <si>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t>市民族宗教事务局2018年政府性基金预算支出情况表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</si>
</sst>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0;[Red]0.00"/>
    <numFmt numFmtId="178" formatCode="* #,##0.00;* \-#,##0.00;* &quot;&quot;??;@"/>
    <numFmt numFmtId="179" formatCode="0000"/>
    <numFmt numFmtId="180" formatCode="00"/>
    <numFmt numFmtId="181" formatCode="#,##0.0000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color theme="1"/>
      <name val="方正小标宋简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 inden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NumberFormat="1" applyFont="1" applyFill="1" applyBorder="1" applyAlignment="1" applyProtection="1">
      <alignment horizontal="left" vertical="center" indent="2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NumberFormat="1" applyFont="1" applyFill="1" applyBorder="1" applyAlignment="1" applyProtection="1">
      <alignment horizontal="left" vertical="center" indent="3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7" fontId="3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179" fontId="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0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Fill="1" applyBorder="1" applyAlignment="1">
      <alignment horizontal="center" vertical="center" wrapText="1"/>
    </xf>
    <xf numFmtId="178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12" fillId="0" borderId="1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4" fontId="3" fillId="0" borderId="8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181" fontId="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7" spans="1:6">
      <c r="A2" s="88" t="s">
        <v>1</v>
      </c>
      <c r="B2" s="88"/>
      <c r="C2" s="88"/>
      <c r="D2" s="88"/>
      <c r="E2" s="88"/>
      <c r="F2" s="88"/>
    </row>
    <row r="3" spans="1:6">
      <c r="A3" s="86"/>
      <c r="B3" s="89"/>
      <c r="C3" s="89"/>
      <c r="D3" s="86"/>
      <c r="E3" s="86"/>
      <c r="F3" s="90" t="s">
        <v>2</v>
      </c>
    </row>
    <row r="4" spans="1:6">
      <c r="A4" s="91" t="s">
        <v>3</v>
      </c>
      <c r="B4" s="92"/>
      <c r="C4" s="26" t="s">
        <v>4</v>
      </c>
      <c r="D4" s="26"/>
      <c r="E4" s="26"/>
      <c r="F4" s="26"/>
    </row>
    <row r="5" spans="1:6">
      <c r="A5" s="26" t="s">
        <v>5</v>
      </c>
      <c r="B5" s="93" t="s">
        <v>6</v>
      </c>
      <c r="C5" s="94" t="s">
        <v>7</v>
      </c>
      <c r="D5" s="95" t="s">
        <v>6</v>
      </c>
      <c r="E5" s="94" t="s">
        <v>8</v>
      </c>
      <c r="F5" s="96" t="s">
        <v>6</v>
      </c>
    </row>
    <row r="6" spans="1:6">
      <c r="A6" s="97" t="s">
        <v>9</v>
      </c>
      <c r="B6" s="98">
        <f>B7+B9+B10+B11+B12+B13+B14</f>
        <v>165.71</v>
      </c>
      <c r="C6" s="99" t="s">
        <v>10</v>
      </c>
      <c r="D6" s="98">
        <v>102.21</v>
      </c>
      <c r="E6" s="100" t="s">
        <v>11</v>
      </c>
      <c r="F6" s="98">
        <v>131.45</v>
      </c>
    </row>
    <row r="7" spans="1:6">
      <c r="A7" s="101" t="s">
        <v>12</v>
      </c>
      <c r="B7" s="28">
        <v>165.71</v>
      </c>
      <c r="C7" s="102" t="s">
        <v>13</v>
      </c>
      <c r="D7" s="98">
        <v>71.04</v>
      </c>
      <c r="E7" s="100" t="s">
        <v>14</v>
      </c>
      <c r="F7" s="98">
        <v>0</v>
      </c>
    </row>
    <row r="8" spans="1:6">
      <c r="A8" s="101" t="s">
        <v>15</v>
      </c>
      <c r="B8" s="103">
        <f>B9+B10+B11+B12+B13</f>
        <v>0</v>
      </c>
      <c r="C8" s="102" t="s">
        <v>16</v>
      </c>
      <c r="D8" s="98">
        <v>20.38</v>
      </c>
      <c r="E8" s="100" t="s">
        <v>17</v>
      </c>
      <c r="F8" s="98">
        <v>0</v>
      </c>
    </row>
    <row r="9" spans="1:6">
      <c r="A9" s="104" t="s">
        <v>18</v>
      </c>
      <c r="B9" s="98">
        <v>0</v>
      </c>
      <c r="C9" s="102" t="s">
        <v>19</v>
      </c>
      <c r="D9" s="98">
        <v>10.79</v>
      </c>
      <c r="E9" s="100" t="s">
        <v>20</v>
      </c>
      <c r="F9" s="98">
        <v>0</v>
      </c>
    </row>
    <row r="10" spans="1:6">
      <c r="A10" s="97" t="s">
        <v>21</v>
      </c>
      <c r="B10" s="98">
        <v>0</v>
      </c>
      <c r="C10" s="99" t="s">
        <v>22</v>
      </c>
      <c r="D10" s="28">
        <v>63.5</v>
      </c>
      <c r="E10" s="100" t="s">
        <v>23</v>
      </c>
      <c r="F10" s="98">
        <v>0.72</v>
      </c>
    </row>
    <row r="11" spans="1:6">
      <c r="A11" s="97" t="s">
        <v>24</v>
      </c>
      <c r="B11" s="98">
        <v>0</v>
      </c>
      <c r="C11" s="105" t="s">
        <v>25</v>
      </c>
      <c r="D11" s="103">
        <f>D12+D13+D14</f>
        <v>0</v>
      </c>
      <c r="E11" s="100" t="s">
        <v>26</v>
      </c>
      <c r="F11" s="98">
        <v>0</v>
      </c>
    </row>
    <row r="12" spans="1:6">
      <c r="A12" s="97" t="s">
        <v>27</v>
      </c>
      <c r="B12" s="106">
        <v>0</v>
      </c>
      <c r="C12" s="107" t="s">
        <v>28</v>
      </c>
      <c r="D12" s="108">
        <v>0</v>
      </c>
      <c r="E12" s="100" t="s">
        <v>29</v>
      </c>
      <c r="F12" s="98">
        <v>0</v>
      </c>
    </row>
    <row r="13" spans="1:6">
      <c r="A13" s="97" t="s">
        <v>30</v>
      </c>
      <c r="B13" s="28">
        <v>0</v>
      </c>
      <c r="C13" s="86" t="s">
        <v>31</v>
      </c>
      <c r="D13" s="98">
        <v>0</v>
      </c>
      <c r="E13" s="100" t="s">
        <v>32</v>
      </c>
      <c r="F13" s="98">
        <v>21.22</v>
      </c>
    </row>
    <row r="14" spans="1:6">
      <c r="A14" s="104" t="s">
        <v>33</v>
      </c>
      <c r="B14" s="109">
        <v>0</v>
      </c>
      <c r="C14" s="99" t="s">
        <v>34</v>
      </c>
      <c r="D14" s="98">
        <v>0</v>
      </c>
      <c r="E14" s="100" t="s">
        <v>35</v>
      </c>
      <c r="F14" s="98">
        <v>0</v>
      </c>
    </row>
    <row r="15" spans="1:6">
      <c r="A15" s="97" t="s">
        <v>36</v>
      </c>
      <c r="B15" s="103">
        <v>0</v>
      </c>
      <c r="C15" s="102" t="s">
        <v>37</v>
      </c>
      <c r="D15" s="110">
        <v>0</v>
      </c>
      <c r="E15" s="100" t="s">
        <v>38</v>
      </c>
      <c r="F15" s="98">
        <v>6.52</v>
      </c>
    </row>
    <row r="16" spans="1:6">
      <c r="A16" s="97" t="s">
        <v>39</v>
      </c>
      <c r="B16" s="98">
        <v>0</v>
      </c>
      <c r="C16" s="86" t="s">
        <v>40</v>
      </c>
      <c r="D16" s="98">
        <v>63.5</v>
      </c>
      <c r="E16" s="100" t="s">
        <v>41</v>
      </c>
      <c r="F16" s="98">
        <v>0</v>
      </c>
    </row>
    <row r="17" spans="1:6">
      <c r="A17" s="97" t="s">
        <v>42</v>
      </c>
      <c r="B17" s="98">
        <v>0</v>
      </c>
      <c r="C17" s="99" t="s">
        <v>43</v>
      </c>
      <c r="D17" s="98">
        <v>0</v>
      </c>
      <c r="E17" s="100" t="s">
        <v>44</v>
      </c>
      <c r="F17" s="98">
        <v>0</v>
      </c>
    </row>
    <row r="18" spans="1:6">
      <c r="A18" s="97" t="s">
        <v>45</v>
      </c>
      <c r="B18" s="98">
        <v>0</v>
      </c>
      <c r="C18" s="99" t="s">
        <v>46</v>
      </c>
      <c r="D18" s="98">
        <v>0</v>
      </c>
      <c r="E18" s="100" t="s">
        <v>47</v>
      </c>
      <c r="F18" s="98">
        <v>0</v>
      </c>
    </row>
    <row r="19" spans="1:6">
      <c r="A19" s="97" t="s">
        <v>48</v>
      </c>
      <c r="B19" s="98">
        <v>0</v>
      </c>
      <c r="C19" s="99" t="s">
        <v>49</v>
      </c>
      <c r="D19" s="28">
        <v>0</v>
      </c>
      <c r="E19" s="100" t="s">
        <v>50</v>
      </c>
      <c r="F19" s="98">
        <v>0</v>
      </c>
    </row>
    <row r="20" spans="1:6">
      <c r="A20" s="111"/>
      <c r="B20" s="111"/>
      <c r="C20" s="99" t="s">
        <v>51</v>
      </c>
      <c r="D20" s="109">
        <v>0</v>
      </c>
      <c r="E20" s="100" t="s">
        <v>52</v>
      </c>
      <c r="F20" s="98">
        <v>0</v>
      </c>
    </row>
    <row r="21" spans="1:6">
      <c r="A21" s="111"/>
      <c r="B21" s="111"/>
      <c r="C21" s="99"/>
      <c r="D21" s="103"/>
      <c r="E21" s="112" t="s">
        <v>53</v>
      </c>
      <c r="F21" s="98">
        <v>0</v>
      </c>
    </row>
    <row r="22" spans="1:6">
      <c r="A22" s="111"/>
      <c r="B22" s="111"/>
      <c r="C22" s="99"/>
      <c r="D22" s="98"/>
      <c r="E22" s="112" t="s">
        <v>54</v>
      </c>
      <c r="F22" s="98">
        <v>0</v>
      </c>
    </row>
    <row r="23" spans="1:6">
      <c r="A23" s="111"/>
      <c r="B23" s="111"/>
      <c r="C23" s="99"/>
      <c r="D23" s="98"/>
      <c r="E23" s="112" t="s">
        <v>55</v>
      </c>
      <c r="F23" s="98">
        <v>0</v>
      </c>
    </row>
    <row r="24" spans="1:6">
      <c r="A24" s="111"/>
      <c r="B24" s="111"/>
      <c r="C24" s="99"/>
      <c r="D24" s="98"/>
      <c r="E24" s="112" t="s">
        <v>56</v>
      </c>
      <c r="F24" s="98">
        <v>0</v>
      </c>
    </row>
    <row r="25" spans="1:6">
      <c r="A25" s="38"/>
      <c r="B25" s="28"/>
      <c r="C25" s="99"/>
      <c r="D25" s="98"/>
      <c r="E25" s="112" t="s">
        <v>57</v>
      </c>
      <c r="F25" s="98">
        <v>5.8</v>
      </c>
    </row>
    <row r="26" spans="1:6">
      <c r="A26" s="97"/>
      <c r="B26" s="98"/>
      <c r="C26" s="99"/>
      <c r="D26" s="98"/>
      <c r="E26" s="112" t="s">
        <v>58</v>
      </c>
      <c r="F26" s="98">
        <v>0</v>
      </c>
    </row>
    <row r="27" spans="1:6">
      <c r="A27" s="97"/>
      <c r="B27" s="98"/>
      <c r="C27" s="99"/>
      <c r="D27" s="98"/>
      <c r="E27" s="112" t="s">
        <v>59</v>
      </c>
      <c r="F27" s="98">
        <v>0</v>
      </c>
    </row>
    <row r="28" spans="1:6">
      <c r="A28" s="97"/>
      <c r="B28" s="98"/>
      <c r="C28" s="99"/>
      <c r="D28" s="98"/>
      <c r="E28" s="112" t="s">
        <v>60</v>
      </c>
      <c r="F28" s="28">
        <v>0</v>
      </c>
    </row>
    <row r="29" spans="1:6">
      <c r="A29" s="97"/>
      <c r="B29" s="98"/>
      <c r="C29" s="99"/>
      <c r="D29" s="98"/>
      <c r="E29" s="112" t="s">
        <v>61</v>
      </c>
      <c r="F29" s="103">
        <v>0</v>
      </c>
    </row>
    <row r="30" spans="1:6">
      <c r="A30" s="97"/>
      <c r="B30" s="98"/>
      <c r="C30" s="99"/>
      <c r="D30" s="98"/>
      <c r="E30" s="112" t="s">
        <v>62</v>
      </c>
      <c r="F30" s="98">
        <v>0</v>
      </c>
    </row>
    <row r="31" spans="1:6">
      <c r="A31" s="97"/>
      <c r="B31" s="98"/>
      <c r="C31" s="99"/>
      <c r="D31" s="98"/>
      <c r="E31" s="112" t="s">
        <v>63</v>
      </c>
      <c r="F31" s="98">
        <v>0</v>
      </c>
    </row>
    <row r="32" spans="1:6">
      <c r="A32" s="97"/>
      <c r="B32" s="98"/>
      <c r="C32" s="99"/>
      <c r="D32" s="98"/>
      <c r="E32" s="112" t="s">
        <v>64</v>
      </c>
      <c r="F32" s="98">
        <v>0</v>
      </c>
    </row>
    <row r="33" spans="1:6">
      <c r="A33" s="97"/>
      <c r="B33" s="98"/>
      <c r="C33" s="99"/>
      <c r="D33" s="98"/>
      <c r="E33" s="112" t="s">
        <v>65</v>
      </c>
      <c r="F33" s="28">
        <v>0</v>
      </c>
    </row>
    <row r="34" spans="1:6">
      <c r="A34" s="97"/>
      <c r="B34" s="98"/>
      <c r="C34" s="99"/>
      <c r="D34" s="98"/>
      <c r="E34" s="30"/>
      <c r="F34" s="109"/>
    </row>
    <row r="35" spans="1:6">
      <c r="A35" s="113" t="s">
        <v>66</v>
      </c>
      <c r="B35" s="98">
        <f>B7+B9+B10+B11+B12+B13+B14+B15+B16+B17+B18+B19</f>
        <v>165.71</v>
      </c>
      <c r="C35" s="114" t="s">
        <v>67</v>
      </c>
      <c r="D35" s="28">
        <f>D6+D10+D17+D18+D19+D20</f>
        <v>165.71</v>
      </c>
      <c r="E35" s="114" t="s">
        <v>67</v>
      </c>
      <c r="F35" s="28">
        <v>165.71</v>
      </c>
    </row>
    <row r="36" spans="1:6">
      <c r="A36" s="97" t="s">
        <v>68</v>
      </c>
      <c r="B36" s="28">
        <v>0</v>
      </c>
      <c r="C36" s="114" t="s">
        <v>69</v>
      </c>
      <c r="D36" s="28">
        <f>B41-D35</f>
        <v>-165.71</v>
      </c>
      <c r="E36" s="114" t="s">
        <v>69</v>
      </c>
      <c r="F36" s="28">
        <f>D36</f>
        <v>-165.71</v>
      </c>
    </row>
    <row r="37" spans="1:6">
      <c r="A37" s="97" t="s">
        <v>70</v>
      </c>
      <c r="B37" s="103">
        <f>B38+B39+B40</f>
        <v>0</v>
      </c>
      <c r="C37" s="115"/>
      <c r="D37" s="109"/>
      <c r="E37" s="30"/>
      <c r="F37" s="116"/>
    </row>
    <row r="38" spans="1:6">
      <c r="A38" s="104" t="s">
        <v>71</v>
      </c>
      <c r="B38" s="98">
        <v>0</v>
      </c>
      <c r="C38" s="117"/>
      <c r="D38" s="28"/>
      <c r="E38" s="112"/>
      <c r="F38" s="28"/>
    </row>
    <row r="39" spans="1:6">
      <c r="A39" s="104" t="s">
        <v>72</v>
      </c>
      <c r="B39" s="98">
        <v>0</v>
      </c>
      <c r="C39" s="118"/>
      <c r="D39" s="119"/>
      <c r="E39" s="30"/>
      <c r="F39" s="120"/>
    </row>
    <row r="40" spans="1:6">
      <c r="A40" s="104" t="s">
        <v>73</v>
      </c>
      <c r="B40" s="98">
        <v>0</v>
      </c>
      <c r="C40" s="118"/>
      <c r="D40" s="121"/>
      <c r="E40" s="122"/>
      <c r="F40" s="121"/>
    </row>
    <row r="41" spans="1:6">
      <c r="A41" s="97" t="s">
        <v>74</v>
      </c>
      <c r="B41" s="123">
        <v>0</v>
      </c>
      <c r="C41" s="102"/>
      <c r="D41" s="121"/>
      <c r="E41" s="102"/>
      <c r="F41" s="121"/>
    </row>
    <row r="42" spans="1:6">
      <c r="A42" s="113" t="s">
        <v>75</v>
      </c>
      <c r="B42" s="109">
        <v>165.71</v>
      </c>
      <c r="C42" s="114" t="s">
        <v>76</v>
      </c>
      <c r="D42" s="28">
        <f>B42</f>
        <v>165.71</v>
      </c>
      <c r="E42" s="114" t="s">
        <v>76</v>
      </c>
      <c r="F42" s="28">
        <f>B42</f>
        <v>165.71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workbookViewId="0">
      <selection activeCell="B14" sqref="B14"/>
    </sheetView>
  </sheetViews>
  <sheetFormatPr defaultColWidth="9" defaultRowHeight="13.5"/>
  <cols>
    <col min="1" max="1" width="11.5" customWidth="1"/>
    <col min="2" max="2" width="14.25" customWidth="1"/>
    <col min="3" max="3" width="9.375" customWidth="1"/>
    <col min="4" max="4" width="5.875" customWidth="1"/>
    <col min="5" max="5" width="8.625" customWidth="1"/>
    <col min="6" max="6" width="5.875" customWidth="1"/>
    <col min="7" max="7" width="6.375" customWidth="1"/>
    <col min="8" max="8" width="8.625" customWidth="1"/>
    <col min="9" max="9" width="5.875" customWidth="1"/>
    <col min="10" max="10" width="4.5" customWidth="1"/>
    <col min="11" max="11" width="4.625" customWidth="1"/>
    <col min="12" max="12" width="5.875" customWidth="1"/>
    <col min="13" max="13" width="4.625" customWidth="1"/>
    <col min="14" max="22" width="5.875" customWidth="1"/>
    <col min="23" max="23" width="5.75" customWidth="1"/>
  </cols>
  <sheetData>
    <row r="1" spans="1:22">
      <c r="A1" s="56" t="s">
        <v>77</v>
      </c>
      <c r="B1" s="57"/>
      <c r="C1" s="5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86"/>
      <c r="U1" s="49"/>
      <c r="V1" s="25"/>
    </row>
    <row r="2" ht="27" spans="1:22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>
      <c r="A3" s="56"/>
      <c r="B3" s="60"/>
      <c r="C3" s="60"/>
      <c r="D3" s="61"/>
      <c r="E3" s="61"/>
      <c r="F3" s="6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86"/>
      <c r="U3" s="49"/>
      <c r="V3" s="25" t="s">
        <v>2</v>
      </c>
    </row>
    <row r="4" spans="1:23">
      <c r="A4" s="9" t="s">
        <v>79</v>
      </c>
      <c r="B4" s="62" t="s">
        <v>80</v>
      </c>
      <c r="C4" s="35" t="s">
        <v>81</v>
      </c>
      <c r="D4" s="63" t="s">
        <v>82</v>
      </c>
      <c r="E4" s="64"/>
      <c r="F4" s="64"/>
      <c r="G4" s="65"/>
      <c r="H4" s="64" t="s">
        <v>83</v>
      </c>
      <c r="I4" s="64"/>
      <c r="J4" s="77"/>
      <c r="K4" s="77"/>
      <c r="L4" s="77"/>
      <c r="M4" s="77"/>
      <c r="N4" s="77"/>
      <c r="O4" s="77"/>
      <c r="P4" s="65"/>
      <c r="Q4" s="81" t="s">
        <v>84</v>
      </c>
      <c r="R4" s="81" t="s">
        <v>85</v>
      </c>
      <c r="S4" s="81" t="s">
        <v>86</v>
      </c>
      <c r="T4" s="81" t="s">
        <v>87</v>
      </c>
      <c r="U4" s="81" t="s">
        <v>88</v>
      </c>
      <c r="V4" s="77" t="s">
        <v>89</v>
      </c>
      <c r="W4" s="77" t="s">
        <v>90</v>
      </c>
    </row>
    <row r="5" ht="23" customHeight="1" spans="1:23">
      <c r="A5" s="9"/>
      <c r="B5" s="62"/>
      <c r="C5" s="35"/>
      <c r="D5" s="66" t="s">
        <v>91</v>
      </c>
      <c r="E5" s="67" t="s">
        <v>92</v>
      </c>
      <c r="F5" s="67" t="s">
        <v>93</v>
      </c>
      <c r="G5" s="68" t="s">
        <v>94</v>
      </c>
      <c r="H5" s="67" t="s">
        <v>95</v>
      </c>
      <c r="I5" s="67" t="s">
        <v>96</v>
      </c>
      <c r="J5" s="78" t="s">
        <v>97</v>
      </c>
      <c r="K5" s="79"/>
      <c r="L5" s="79"/>
      <c r="M5" s="79"/>
      <c r="N5" s="79"/>
      <c r="O5" s="80"/>
      <c r="P5" s="81" t="s">
        <v>98</v>
      </c>
      <c r="Q5" s="81"/>
      <c r="R5" s="81"/>
      <c r="S5" s="81"/>
      <c r="T5" s="81"/>
      <c r="U5" s="81"/>
      <c r="V5" s="77"/>
      <c r="W5" s="77"/>
    </row>
    <row r="6" spans="1:23">
      <c r="A6" s="9"/>
      <c r="B6" s="62"/>
      <c r="C6" s="35"/>
      <c r="D6" s="66"/>
      <c r="E6" s="67"/>
      <c r="F6" s="67"/>
      <c r="G6" s="68"/>
      <c r="H6" s="67"/>
      <c r="I6" s="67"/>
      <c r="J6" s="67"/>
      <c r="K6" s="77"/>
      <c r="L6" s="77"/>
      <c r="M6" s="77"/>
      <c r="N6" s="77"/>
      <c r="O6" s="81"/>
      <c r="P6" s="81"/>
      <c r="Q6" s="81"/>
      <c r="R6" s="81"/>
      <c r="S6" s="81"/>
      <c r="T6" s="81"/>
      <c r="U6" s="81"/>
      <c r="V6" s="77"/>
      <c r="W6" s="77"/>
    </row>
    <row r="7" ht="37" customHeight="1" spans="1:23">
      <c r="A7" s="9"/>
      <c r="B7" s="62"/>
      <c r="C7" s="35"/>
      <c r="D7" s="66"/>
      <c r="E7" s="67"/>
      <c r="F7" s="67"/>
      <c r="G7" s="68"/>
      <c r="H7" s="67"/>
      <c r="I7" s="67"/>
      <c r="J7" s="82" t="s">
        <v>99</v>
      </c>
      <c r="K7" s="83" t="s">
        <v>100</v>
      </c>
      <c r="L7" s="83" t="s">
        <v>101</v>
      </c>
      <c r="M7" s="83" t="s">
        <v>102</v>
      </c>
      <c r="N7" s="83" t="s">
        <v>103</v>
      </c>
      <c r="O7" s="84" t="s">
        <v>104</v>
      </c>
      <c r="P7" s="81"/>
      <c r="Q7" s="81"/>
      <c r="R7" s="81"/>
      <c r="S7" s="81"/>
      <c r="T7" s="81"/>
      <c r="U7" s="81"/>
      <c r="V7" s="77"/>
      <c r="W7" s="77"/>
    </row>
    <row r="8" ht="22" customHeight="1" spans="1:23">
      <c r="A8" s="69" t="s">
        <v>105</v>
      </c>
      <c r="B8" s="69" t="s">
        <v>105</v>
      </c>
      <c r="C8" s="70">
        <v>1</v>
      </c>
      <c r="D8" s="71">
        <v>2</v>
      </c>
      <c r="E8" s="72">
        <v>3</v>
      </c>
      <c r="F8" s="72">
        <v>4</v>
      </c>
      <c r="G8" s="72">
        <v>5</v>
      </c>
      <c r="H8" s="73">
        <v>6</v>
      </c>
      <c r="I8" s="72">
        <v>7</v>
      </c>
      <c r="J8" s="4">
        <v>8</v>
      </c>
      <c r="K8" s="85">
        <v>9</v>
      </c>
      <c r="L8" s="85">
        <v>10</v>
      </c>
      <c r="M8" s="85">
        <v>11</v>
      </c>
      <c r="N8" s="85">
        <v>12</v>
      </c>
      <c r="O8" s="85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72">
        <v>21</v>
      </c>
    </row>
    <row r="9" ht="22" customHeight="1" spans="1:23">
      <c r="A9" s="74"/>
      <c r="B9" s="74" t="s">
        <v>91</v>
      </c>
      <c r="C9" s="28">
        <v>165.71</v>
      </c>
      <c r="D9" s="52">
        <f t="shared" ref="D9:D11" si="0">E9+F9+G9</f>
        <v>0</v>
      </c>
      <c r="E9" s="22">
        <v>0</v>
      </c>
      <c r="F9" s="22">
        <v>0</v>
      </c>
      <c r="G9" s="28">
        <v>0</v>
      </c>
      <c r="H9" s="52">
        <f t="shared" ref="H9:H11" si="1">I9+J9+P9</f>
        <v>165.71</v>
      </c>
      <c r="I9" s="28">
        <v>165.71</v>
      </c>
      <c r="J9" s="52">
        <f t="shared" ref="J9:J11" si="2">K9+L9+M9+N9+O9</f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8">
        <v>0</v>
      </c>
      <c r="W9" s="87">
        <v>0</v>
      </c>
    </row>
    <row r="10" ht="33" customHeight="1" spans="1:23">
      <c r="A10" s="74" t="s">
        <v>106</v>
      </c>
      <c r="B10" s="74" t="s">
        <v>107</v>
      </c>
      <c r="C10" s="28">
        <v>165.71</v>
      </c>
      <c r="D10" s="52">
        <f t="shared" si="0"/>
        <v>0</v>
      </c>
      <c r="E10" s="22">
        <v>0</v>
      </c>
      <c r="F10" s="22">
        <v>0</v>
      </c>
      <c r="G10" s="28">
        <v>0</v>
      </c>
      <c r="H10" s="52">
        <f t="shared" si="1"/>
        <v>165.71</v>
      </c>
      <c r="I10" s="28">
        <v>165.71</v>
      </c>
      <c r="J10" s="52">
        <f t="shared" si="2"/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8">
        <v>0</v>
      </c>
      <c r="W10" s="87">
        <v>0</v>
      </c>
    </row>
    <row r="11" ht="33" customHeight="1" spans="1:23">
      <c r="A11" s="75" t="s">
        <v>108</v>
      </c>
      <c r="B11" s="76" t="s">
        <v>107</v>
      </c>
      <c r="C11" s="28">
        <v>165.71</v>
      </c>
      <c r="D11" s="28">
        <f t="shared" si="0"/>
        <v>0</v>
      </c>
      <c r="E11" s="28">
        <v>0</v>
      </c>
      <c r="F11" s="28">
        <v>0</v>
      </c>
      <c r="G11" s="28">
        <v>0</v>
      </c>
      <c r="H11" s="28">
        <f t="shared" si="1"/>
        <v>165.71</v>
      </c>
      <c r="I11" s="28">
        <v>165.71</v>
      </c>
      <c r="J11" s="28">
        <f t="shared" si="2"/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87">
        <v>0</v>
      </c>
    </row>
    <row r="12" ht="22" customHeight="1" spans="1:2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ht="22" customHeight="1" spans="1:2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22" customHeight="1" spans="1:2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ht="22" customHeight="1" spans="1:2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ht="22" customHeight="1" spans="1:2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ht="22" customHeight="1" spans="1:2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ht="22" customHeight="1" spans="1:2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ht="22" customHeight="1" spans="1:2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</sheetData>
  <mergeCells count="21">
    <mergeCell ref="A2:V2"/>
    <mergeCell ref="D4:G4"/>
    <mergeCell ref="H4:P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P5:P7"/>
    <mergeCell ref="Q4:Q7"/>
    <mergeCell ref="R4:R7"/>
    <mergeCell ref="S4:S7"/>
    <mergeCell ref="T4:T7"/>
    <mergeCell ref="U4:U7"/>
    <mergeCell ref="V4:V7"/>
    <mergeCell ref="W4:W7"/>
    <mergeCell ref="J5:O6"/>
  </mergeCells>
  <printOptions horizontalCentered="1"/>
  <pageMargins left="0.700694444444445" right="0.700694444444445" top="0.751388888888889" bottom="0.751388888888889" header="0.297916666666667" footer="0.297916666666667"/>
  <pageSetup paperSize="9" scale="7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workbookViewId="0">
      <selection activeCell="A12" sqref="A12"/>
    </sheetView>
  </sheetViews>
  <sheetFormatPr defaultColWidth="9" defaultRowHeight="13.5"/>
  <cols>
    <col min="1" max="1" width="16.5" customWidth="1"/>
    <col min="2" max="2" width="8.125" customWidth="1"/>
    <col min="3" max="3" width="14.625" customWidth="1"/>
    <col min="4" max="4" width="6.125" customWidth="1"/>
    <col min="5" max="5" width="8.875" customWidth="1"/>
    <col min="6" max="6" width="7.125" customWidth="1"/>
    <col min="7" max="7" width="8.375" customWidth="1"/>
    <col min="9" max="9" width="7.875" customWidth="1"/>
    <col min="10" max="10" width="5.625" customWidth="1"/>
    <col min="11" max="11" width="6.5" customWidth="1"/>
    <col min="12" max="12" width="7.625" customWidth="1"/>
    <col min="13" max="13" width="5.75" customWidth="1"/>
    <col min="14" max="15" width="5.875" customWidth="1"/>
    <col min="16" max="16" width="7.25" customWidth="1"/>
    <col min="17" max="17" width="6.5" customWidth="1"/>
    <col min="18" max="18" width="5.375" customWidth="1"/>
    <col min="19" max="19" width="7.25" customWidth="1"/>
  </cols>
  <sheetData>
    <row r="1" spans="1:1">
      <c r="A1" s="1" t="s">
        <v>109</v>
      </c>
    </row>
    <row r="2" ht="37" customHeight="1" spans="1:19">
      <c r="A2" s="2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49"/>
      <c r="B3" s="50"/>
      <c r="C3" s="25"/>
      <c r="D3" s="25"/>
      <c r="E3" s="25"/>
      <c r="F3" s="25"/>
      <c r="G3" s="25"/>
      <c r="H3" s="25"/>
      <c r="I3" s="55"/>
      <c r="J3" s="49"/>
      <c r="K3" s="55"/>
      <c r="L3" s="55"/>
      <c r="M3" s="25"/>
      <c r="S3" s="10" t="s">
        <v>2</v>
      </c>
    </row>
    <row r="4" spans="1:19">
      <c r="A4" s="3" t="s">
        <v>80</v>
      </c>
      <c r="B4" s="3" t="s">
        <v>111</v>
      </c>
      <c r="C4" s="4" t="s">
        <v>112</v>
      </c>
      <c r="D4" s="4" t="s">
        <v>91</v>
      </c>
      <c r="E4" s="5" t="s">
        <v>113</v>
      </c>
      <c r="F4" s="5"/>
      <c r="G4" s="5"/>
      <c r="H4" s="5"/>
      <c r="I4" s="9" t="s">
        <v>114</v>
      </c>
      <c r="J4" s="9"/>
      <c r="K4" s="9"/>
      <c r="L4" s="9"/>
      <c r="M4" s="9"/>
      <c r="N4" s="9"/>
      <c r="O4" s="9"/>
      <c r="P4" s="4" t="s">
        <v>115</v>
      </c>
      <c r="Q4" s="4" t="s">
        <v>116</v>
      </c>
      <c r="R4" s="4" t="s">
        <v>117</v>
      </c>
      <c r="S4" s="4" t="s">
        <v>118</v>
      </c>
    </row>
    <row r="5" spans="1:19">
      <c r="A5" s="3"/>
      <c r="B5" s="3"/>
      <c r="C5" s="4"/>
      <c r="D5" s="4"/>
      <c r="E5" s="4" t="s">
        <v>99</v>
      </c>
      <c r="F5" s="4" t="s">
        <v>119</v>
      </c>
      <c r="G5" s="6" t="s">
        <v>120</v>
      </c>
      <c r="H5" s="4" t="s">
        <v>121</v>
      </c>
      <c r="I5" s="4" t="s">
        <v>99</v>
      </c>
      <c r="J5" s="9" t="s">
        <v>122</v>
      </c>
      <c r="K5" s="9"/>
      <c r="L5" s="9"/>
      <c r="M5" s="9"/>
      <c r="N5" s="4" t="s">
        <v>123</v>
      </c>
      <c r="O5" s="4" t="s">
        <v>124</v>
      </c>
      <c r="P5" s="4"/>
      <c r="Q5" s="4"/>
      <c r="R5" s="4"/>
      <c r="S5" s="4"/>
    </row>
    <row r="6" ht="36" spans="1:19">
      <c r="A6" s="3"/>
      <c r="B6" s="3"/>
      <c r="C6" s="4"/>
      <c r="D6" s="4"/>
      <c r="E6" s="4"/>
      <c r="F6" s="4"/>
      <c r="G6" s="6"/>
      <c r="H6" s="4"/>
      <c r="I6" s="4"/>
      <c r="J6" s="9" t="s">
        <v>91</v>
      </c>
      <c r="K6" s="9" t="s">
        <v>125</v>
      </c>
      <c r="L6" s="9" t="s">
        <v>126</v>
      </c>
      <c r="M6" s="9" t="s">
        <v>127</v>
      </c>
      <c r="N6" s="4"/>
      <c r="O6" s="4"/>
      <c r="P6" s="4"/>
      <c r="Q6" s="4"/>
      <c r="R6" s="4"/>
      <c r="S6" s="4"/>
    </row>
    <row r="7" ht="20" customHeight="1" spans="1:19">
      <c r="A7" s="7" t="s">
        <v>105</v>
      </c>
      <c r="B7" s="7" t="s">
        <v>105</v>
      </c>
      <c r="C7" s="7" t="s">
        <v>105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</row>
    <row r="8" ht="32" customHeight="1" spans="1:19">
      <c r="A8" s="51" t="s">
        <v>128</v>
      </c>
      <c r="B8" s="27"/>
      <c r="C8" s="27"/>
      <c r="D8" s="28">
        <v>165.71</v>
      </c>
      <c r="E8" s="52">
        <v>102.21</v>
      </c>
      <c r="F8" s="22">
        <v>71.04</v>
      </c>
      <c r="G8" s="22">
        <v>20.38</v>
      </c>
      <c r="H8" s="22">
        <v>10.79</v>
      </c>
      <c r="I8" s="22">
        <v>63.5</v>
      </c>
      <c r="J8" s="28">
        <v>0</v>
      </c>
      <c r="K8" s="52">
        <v>0</v>
      </c>
      <c r="L8" s="22">
        <v>0</v>
      </c>
      <c r="M8" s="22">
        <v>0</v>
      </c>
      <c r="N8" s="22">
        <v>0</v>
      </c>
      <c r="O8" s="22">
        <v>63.5</v>
      </c>
      <c r="P8" s="8">
        <v>0</v>
      </c>
      <c r="Q8" s="8">
        <v>0</v>
      </c>
      <c r="R8" s="8">
        <v>0</v>
      </c>
      <c r="S8" s="8">
        <v>0</v>
      </c>
    </row>
    <row r="9" ht="28" customHeight="1" spans="1:19">
      <c r="A9" s="8"/>
      <c r="B9" s="29">
        <v>2012401</v>
      </c>
      <c r="C9" s="53" t="s">
        <v>129</v>
      </c>
      <c r="D9" s="28">
        <v>67.95</v>
      </c>
      <c r="E9" s="52">
        <v>67.95</v>
      </c>
      <c r="F9" s="22">
        <v>48.29</v>
      </c>
      <c r="G9" s="22">
        <v>19.66</v>
      </c>
      <c r="H9" s="22">
        <v>0</v>
      </c>
      <c r="I9" s="22">
        <v>0</v>
      </c>
      <c r="J9" s="28">
        <v>0</v>
      </c>
      <c r="K9" s="52">
        <v>0</v>
      </c>
      <c r="L9" s="22">
        <v>0</v>
      </c>
      <c r="M9" s="22">
        <v>0</v>
      </c>
      <c r="N9" s="22">
        <v>0</v>
      </c>
      <c r="O9" s="22">
        <v>0</v>
      </c>
      <c r="P9" s="8"/>
      <c r="Q9" s="8"/>
      <c r="R9" s="8"/>
      <c r="S9" s="8"/>
    </row>
    <row r="10" ht="28" customHeight="1" spans="1:19">
      <c r="A10" s="8"/>
      <c r="B10" s="29">
        <v>2012402</v>
      </c>
      <c r="C10" s="53" t="s">
        <v>130</v>
      </c>
      <c r="D10" s="28">
        <v>16.5</v>
      </c>
      <c r="E10" s="52">
        <v>0</v>
      </c>
      <c r="F10" s="22">
        <v>0</v>
      </c>
      <c r="G10" s="22">
        <v>0</v>
      </c>
      <c r="H10" s="22">
        <v>0</v>
      </c>
      <c r="I10" s="22">
        <v>16.5</v>
      </c>
      <c r="J10" s="28">
        <v>0</v>
      </c>
      <c r="K10" s="52">
        <v>0</v>
      </c>
      <c r="L10" s="22">
        <v>0</v>
      </c>
      <c r="M10" s="22">
        <v>0</v>
      </c>
      <c r="N10" s="22">
        <v>0</v>
      </c>
      <c r="O10" s="22">
        <v>16.5</v>
      </c>
      <c r="P10" s="8"/>
      <c r="Q10" s="8"/>
      <c r="R10" s="8"/>
      <c r="S10" s="8"/>
    </row>
    <row r="11" ht="28" customHeight="1" spans="1:19">
      <c r="A11" s="8"/>
      <c r="B11" s="29">
        <v>2012499</v>
      </c>
      <c r="C11" s="53" t="s">
        <v>131</v>
      </c>
      <c r="D11" s="28">
        <v>47</v>
      </c>
      <c r="E11" s="52">
        <v>0</v>
      </c>
      <c r="F11" s="22">
        <v>0</v>
      </c>
      <c r="G11" s="22">
        <v>0</v>
      </c>
      <c r="H11" s="22">
        <v>0</v>
      </c>
      <c r="I11" s="22">
        <v>47</v>
      </c>
      <c r="J11" s="28">
        <v>0</v>
      </c>
      <c r="K11" s="52">
        <v>0</v>
      </c>
      <c r="L11" s="22">
        <v>0</v>
      </c>
      <c r="M11" s="22">
        <v>0</v>
      </c>
      <c r="N11" s="22">
        <v>0</v>
      </c>
      <c r="O11" s="22">
        <v>47</v>
      </c>
      <c r="P11" s="8"/>
      <c r="Q11" s="8"/>
      <c r="R11" s="8"/>
      <c r="S11" s="8"/>
    </row>
    <row r="12" ht="28" customHeight="1" spans="1:19">
      <c r="A12" s="8"/>
      <c r="B12" s="29">
        <v>2050802</v>
      </c>
      <c r="C12" s="53" t="s">
        <v>132</v>
      </c>
      <c r="D12" s="28">
        <v>0.72</v>
      </c>
      <c r="E12" s="52">
        <v>0.72</v>
      </c>
      <c r="F12" s="22">
        <v>0</v>
      </c>
      <c r="G12" s="22">
        <v>0.72</v>
      </c>
      <c r="H12" s="22">
        <v>0</v>
      </c>
      <c r="I12" s="22">
        <v>0</v>
      </c>
      <c r="J12" s="28">
        <v>0</v>
      </c>
      <c r="K12" s="52">
        <v>0</v>
      </c>
      <c r="L12" s="22">
        <v>0</v>
      </c>
      <c r="M12" s="22">
        <v>0</v>
      </c>
      <c r="N12" s="22">
        <v>0</v>
      </c>
      <c r="O12" s="22">
        <v>0</v>
      </c>
      <c r="P12" s="8"/>
      <c r="Q12" s="8"/>
      <c r="R12" s="8"/>
      <c r="S12" s="8"/>
    </row>
    <row r="13" ht="28" customHeight="1" spans="1:19">
      <c r="A13" s="8"/>
      <c r="B13" s="29">
        <v>2080501</v>
      </c>
      <c r="C13" s="53" t="s">
        <v>133</v>
      </c>
      <c r="D13" s="28">
        <v>10.79</v>
      </c>
      <c r="E13" s="52">
        <v>10.79</v>
      </c>
      <c r="F13" s="22">
        <v>0</v>
      </c>
      <c r="G13" s="22">
        <v>0</v>
      </c>
      <c r="H13" s="22">
        <v>10.79</v>
      </c>
      <c r="I13" s="22">
        <v>0</v>
      </c>
      <c r="J13" s="28">
        <v>0</v>
      </c>
      <c r="K13" s="52">
        <v>0</v>
      </c>
      <c r="L13" s="22">
        <v>0</v>
      </c>
      <c r="M13" s="22">
        <v>0</v>
      </c>
      <c r="N13" s="22">
        <v>0</v>
      </c>
      <c r="O13" s="22">
        <v>0</v>
      </c>
      <c r="P13" s="8"/>
      <c r="Q13" s="8"/>
      <c r="R13" s="8"/>
      <c r="S13" s="8"/>
    </row>
    <row r="14" ht="28" customHeight="1" spans="1:19">
      <c r="A14" s="8"/>
      <c r="B14" s="29">
        <v>2080505</v>
      </c>
      <c r="C14" s="53" t="s">
        <v>134</v>
      </c>
      <c r="D14" s="28">
        <v>10.43</v>
      </c>
      <c r="E14" s="52">
        <v>10.43</v>
      </c>
      <c r="F14" s="22">
        <v>10.43</v>
      </c>
      <c r="G14" s="22">
        <v>0</v>
      </c>
      <c r="H14" s="22">
        <v>0</v>
      </c>
      <c r="I14" s="22">
        <v>0</v>
      </c>
      <c r="J14" s="28">
        <v>0</v>
      </c>
      <c r="K14" s="52">
        <v>0</v>
      </c>
      <c r="L14" s="22">
        <v>0</v>
      </c>
      <c r="M14" s="22">
        <v>0</v>
      </c>
      <c r="N14" s="22">
        <v>0</v>
      </c>
      <c r="O14" s="22">
        <v>0</v>
      </c>
      <c r="P14" s="8"/>
      <c r="Q14" s="8"/>
      <c r="R14" s="8"/>
      <c r="S14" s="8"/>
    </row>
    <row r="15" ht="28" customHeight="1" spans="1:19">
      <c r="A15" s="8"/>
      <c r="B15" s="29">
        <v>2101101</v>
      </c>
      <c r="C15" s="53" t="s">
        <v>135</v>
      </c>
      <c r="D15" s="28">
        <v>6.52</v>
      </c>
      <c r="E15" s="52">
        <v>6.52</v>
      </c>
      <c r="F15" s="22">
        <v>6.52</v>
      </c>
      <c r="G15" s="22">
        <v>0</v>
      </c>
      <c r="H15" s="22">
        <v>0</v>
      </c>
      <c r="I15" s="22">
        <v>0</v>
      </c>
      <c r="J15" s="28">
        <v>0</v>
      </c>
      <c r="K15" s="52">
        <v>0</v>
      </c>
      <c r="L15" s="22">
        <v>0</v>
      </c>
      <c r="M15" s="22">
        <v>0</v>
      </c>
      <c r="N15" s="22">
        <v>0</v>
      </c>
      <c r="O15" s="22">
        <v>0</v>
      </c>
      <c r="P15" s="8"/>
      <c r="Q15" s="8"/>
      <c r="R15" s="8"/>
      <c r="S15" s="8"/>
    </row>
    <row r="16" ht="28" customHeight="1" spans="1:19">
      <c r="A16" s="8"/>
      <c r="B16" s="29">
        <v>2210201</v>
      </c>
      <c r="C16" s="9" t="s">
        <v>136</v>
      </c>
      <c r="D16" s="28">
        <v>5.8</v>
      </c>
      <c r="E16" s="28">
        <v>5.8</v>
      </c>
      <c r="F16" s="28">
        <v>5.8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8"/>
      <c r="Q16" s="8"/>
      <c r="R16" s="8"/>
      <c r="S16" s="8"/>
    </row>
    <row r="17" spans="1:19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20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E36" sqref="E36"/>
    </sheetView>
  </sheetViews>
  <sheetFormatPr defaultColWidth="9" defaultRowHeight="12"/>
  <cols>
    <col min="1" max="1" width="16.625" style="31" customWidth="1"/>
    <col min="2" max="2" width="9" style="31" customWidth="1"/>
    <col min="3" max="3" width="24.125" style="31" customWidth="1"/>
    <col min="4" max="4" width="6.625" style="31" customWidth="1"/>
    <col min="5" max="6" width="8.375" style="31" customWidth="1"/>
    <col min="7" max="7" width="32.25" style="31" customWidth="1"/>
    <col min="8" max="8" width="6.875" style="31" customWidth="1"/>
    <col min="9" max="9" width="8.25" style="31" customWidth="1"/>
    <col min="10" max="10" width="7.75" style="31" customWidth="1"/>
    <col min="11" max="11" width="9.125" style="31" customWidth="1"/>
    <col min="12" max="16384" width="9" style="31"/>
  </cols>
  <sheetData>
    <row r="1" spans="1:1">
      <c r="A1" s="31" t="s">
        <v>137</v>
      </c>
    </row>
    <row r="2" ht="30" customHeight="1" spans="1:10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</row>
    <row r="3" spans="10:10">
      <c r="J3" s="25" t="s">
        <v>2</v>
      </c>
    </row>
    <row r="4" ht="22" customHeight="1" spans="1:10">
      <c r="A4" s="32" t="s">
        <v>139</v>
      </c>
      <c r="B4" s="32"/>
      <c r="C4" s="33" t="s">
        <v>140</v>
      </c>
      <c r="D4" s="34"/>
      <c r="E4" s="34"/>
      <c r="F4" s="34"/>
      <c r="G4" s="34"/>
      <c r="H4" s="34"/>
      <c r="I4" s="34"/>
      <c r="J4" s="44"/>
    </row>
    <row r="5" ht="24" spans="1:10">
      <c r="A5" s="32" t="s">
        <v>141</v>
      </c>
      <c r="B5" s="32" t="s">
        <v>6</v>
      </c>
      <c r="C5" s="9" t="s">
        <v>7</v>
      </c>
      <c r="D5" s="35" t="s">
        <v>91</v>
      </c>
      <c r="E5" s="36" t="s">
        <v>142</v>
      </c>
      <c r="F5" s="36" t="s">
        <v>143</v>
      </c>
      <c r="G5" s="9" t="s">
        <v>8</v>
      </c>
      <c r="H5" s="35" t="s">
        <v>91</v>
      </c>
      <c r="I5" s="36" t="s">
        <v>142</v>
      </c>
      <c r="J5" s="36" t="s">
        <v>143</v>
      </c>
    </row>
    <row r="6" spans="1:10">
      <c r="A6" s="37" t="s">
        <v>144</v>
      </c>
      <c r="B6" s="37">
        <v>165.71</v>
      </c>
      <c r="C6" s="38" t="s">
        <v>10</v>
      </c>
      <c r="D6" s="37"/>
      <c r="E6" s="37">
        <v>102.21</v>
      </c>
      <c r="F6" s="37"/>
      <c r="G6" s="30" t="s">
        <v>11</v>
      </c>
      <c r="H6" s="37"/>
      <c r="I6" s="45">
        <v>131.45</v>
      </c>
      <c r="J6" s="37"/>
    </row>
    <row r="7" ht="12.75" spans="1:10">
      <c r="A7" s="39"/>
      <c r="B7" s="37"/>
      <c r="C7" s="40" t="s">
        <v>119</v>
      </c>
      <c r="D7" s="37"/>
      <c r="E7" s="37">
        <v>71.04</v>
      </c>
      <c r="F7" s="37"/>
      <c r="G7" s="30" t="s">
        <v>14</v>
      </c>
      <c r="H7" s="37"/>
      <c r="I7" s="45"/>
      <c r="J7" s="37"/>
    </row>
    <row r="8" ht="12.75" spans="1:10">
      <c r="A8" s="39"/>
      <c r="B8" s="37"/>
      <c r="C8" s="40" t="s">
        <v>120</v>
      </c>
      <c r="D8" s="37"/>
      <c r="E8" s="37">
        <v>20.38</v>
      </c>
      <c r="F8" s="37"/>
      <c r="G8" s="30" t="s">
        <v>17</v>
      </c>
      <c r="H8" s="37"/>
      <c r="I8" s="38"/>
      <c r="J8" s="37"/>
    </row>
    <row r="9" ht="12.75" spans="1:10">
      <c r="A9" s="39"/>
      <c r="B9" s="37"/>
      <c r="C9" s="40" t="s">
        <v>121</v>
      </c>
      <c r="D9" s="37"/>
      <c r="E9" s="37">
        <v>10.79</v>
      </c>
      <c r="F9" s="37"/>
      <c r="G9" s="30" t="s">
        <v>20</v>
      </c>
      <c r="H9" s="37"/>
      <c r="I9" s="38"/>
      <c r="J9" s="37"/>
    </row>
    <row r="10" spans="1:10">
      <c r="A10" s="39"/>
      <c r="B10" s="37"/>
      <c r="C10" s="38" t="s">
        <v>22</v>
      </c>
      <c r="D10" s="37"/>
      <c r="E10" s="37">
        <v>63.5</v>
      </c>
      <c r="F10" s="37"/>
      <c r="G10" s="30" t="s">
        <v>23</v>
      </c>
      <c r="H10" s="37"/>
      <c r="I10" s="46">
        <v>0.72</v>
      </c>
      <c r="J10" s="37"/>
    </row>
    <row r="11" ht="12.75" spans="1:10">
      <c r="A11" s="41"/>
      <c r="B11" s="37"/>
      <c r="C11" s="40" t="s">
        <v>122</v>
      </c>
      <c r="D11" s="37"/>
      <c r="E11" s="37"/>
      <c r="F11" s="37"/>
      <c r="G11" s="30" t="s">
        <v>26</v>
      </c>
      <c r="H11" s="37"/>
      <c r="I11" s="47"/>
      <c r="J11" s="37"/>
    </row>
    <row r="12" ht="12.75" spans="1:10">
      <c r="A12" s="41"/>
      <c r="B12" s="37"/>
      <c r="C12" s="40" t="s">
        <v>145</v>
      </c>
      <c r="D12" s="37"/>
      <c r="E12" s="37"/>
      <c r="F12" s="37"/>
      <c r="G12" s="30" t="s">
        <v>29</v>
      </c>
      <c r="H12" s="37"/>
      <c r="I12" s="47"/>
      <c r="J12" s="37"/>
    </row>
    <row r="13" spans="1:10">
      <c r="A13" s="41"/>
      <c r="B13" s="37"/>
      <c r="C13" s="42" t="s">
        <v>126</v>
      </c>
      <c r="D13" s="37"/>
      <c r="E13" s="37"/>
      <c r="F13" s="37"/>
      <c r="G13" s="30" t="s">
        <v>32</v>
      </c>
      <c r="H13" s="37"/>
      <c r="I13" s="47">
        <v>21.22</v>
      </c>
      <c r="J13" s="37"/>
    </row>
    <row r="14" spans="1:10">
      <c r="A14" s="41"/>
      <c r="B14" s="37"/>
      <c r="C14" s="43" t="s">
        <v>127</v>
      </c>
      <c r="D14" s="37"/>
      <c r="E14" s="37"/>
      <c r="F14" s="37"/>
      <c r="G14" s="30" t="s">
        <v>35</v>
      </c>
      <c r="H14" s="37"/>
      <c r="I14" s="47"/>
      <c r="J14" s="37"/>
    </row>
    <row r="15" ht="12.75" spans="1:10">
      <c r="A15" s="41"/>
      <c r="B15" s="37"/>
      <c r="C15" s="40" t="s">
        <v>123</v>
      </c>
      <c r="D15" s="37"/>
      <c r="E15" s="37"/>
      <c r="F15" s="37"/>
      <c r="G15" s="30" t="s">
        <v>38</v>
      </c>
      <c r="H15" s="37"/>
      <c r="I15" s="47">
        <v>6.52</v>
      </c>
      <c r="J15" s="37"/>
    </row>
    <row r="16" ht="12.75" spans="1:10">
      <c r="A16" s="37" t="s">
        <v>146</v>
      </c>
      <c r="B16" s="37"/>
      <c r="C16" s="40" t="s">
        <v>124</v>
      </c>
      <c r="D16" s="37"/>
      <c r="E16" s="37">
        <v>63.5</v>
      </c>
      <c r="F16" s="37"/>
      <c r="G16" s="30" t="s">
        <v>41</v>
      </c>
      <c r="H16" s="37"/>
      <c r="I16" s="47"/>
      <c r="J16" s="37"/>
    </row>
    <row r="17" spans="1:10">
      <c r="A17" s="37"/>
      <c r="B17" s="37"/>
      <c r="C17" s="38" t="s">
        <v>43</v>
      </c>
      <c r="D17" s="37"/>
      <c r="E17" s="37"/>
      <c r="F17" s="37"/>
      <c r="G17" s="30" t="s">
        <v>44</v>
      </c>
      <c r="H17" s="37"/>
      <c r="I17" s="47"/>
      <c r="J17" s="37"/>
    </row>
    <row r="18" spans="1:10">
      <c r="A18" s="37"/>
      <c r="B18" s="37"/>
      <c r="C18" s="38" t="s">
        <v>46</v>
      </c>
      <c r="D18" s="37"/>
      <c r="E18" s="37"/>
      <c r="F18" s="37"/>
      <c r="G18" s="30" t="s">
        <v>47</v>
      </c>
      <c r="H18" s="37"/>
      <c r="I18" s="47"/>
      <c r="J18" s="37"/>
    </row>
    <row r="19" spans="1:10">
      <c r="A19" s="37"/>
      <c r="B19" s="37"/>
      <c r="C19" s="38" t="s">
        <v>49</v>
      </c>
      <c r="D19" s="37"/>
      <c r="E19" s="37"/>
      <c r="F19" s="37"/>
      <c r="G19" s="30" t="s">
        <v>50</v>
      </c>
      <c r="H19" s="37"/>
      <c r="I19" s="47"/>
      <c r="J19" s="37"/>
    </row>
    <row r="20" spans="1:10">
      <c r="A20" s="37"/>
      <c r="B20" s="37"/>
      <c r="C20" s="38" t="s">
        <v>51</v>
      </c>
      <c r="D20" s="37"/>
      <c r="E20" s="37"/>
      <c r="F20" s="37"/>
      <c r="G20" s="30" t="s">
        <v>52</v>
      </c>
      <c r="H20" s="37"/>
      <c r="I20" s="47"/>
      <c r="J20" s="37"/>
    </row>
    <row r="21" spans="1:10">
      <c r="A21" s="37"/>
      <c r="B21" s="37"/>
      <c r="C21" s="37"/>
      <c r="D21" s="37"/>
      <c r="E21" s="37"/>
      <c r="F21" s="37"/>
      <c r="G21" s="30" t="s">
        <v>53</v>
      </c>
      <c r="H21" s="37"/>
      <c r="I21" s="47"/>
      <c r="J21" s="37"/>
    </row>
    <row r="22" spans="1:10">
      <c r="A22" s="37"/>
      <c r="B22" s="37"/>
      <c r="C22" s="37"/>
      <c r="D22" s="37"/>
      <c r="E22" s="37"/>
      <c r="F22" s="37"/>
      <c r="G22" s="30" t="s">
        <v>54</v>
      </c>
      <c r="H22" s="37"/>
      <c r="I22" s="47"/>
      <c r="J22" s="37"/>
    </row>
    <row r="23" spans="1:10">
      <c r="A23" s="37"/>
      <c r="B23" s="37"/>
      <c r="C23" s="37"/>
      <c r="D23" s="37"/>
      <c r="E23" s="37"/>
      <c r="F23" s="37"/>
      <c r="G23" s="30" t="s">
        <v>55</v>
      </c>
      <c r="H23" s="37"/>
      <c r="I23" s="47"/>
      <c r="J23" s="37"/>
    </row>
    <row r="24" spans="1:10">
      <c r="A24" s="37"/>
      <c r="B24" s="37"/>
      <c r="C24" s="37"/>
      <c r="D24" s="37"/>
      <c r="E24" s="37"/>
      <c r="F24" s="37"/>
      <c r="G24" s="30" t="s">
        <v>56</v>
      </c>
      <c r="H24" s="37"/>
      <c r="I24" s="47"/>
      <c r="J24" s="37"/>
    </row>
    <row r="25" spans="1:10">
      <c r="A25" s="37"/>
      <c r="B25" s="37"/>
      <c r="C25" s="37"/>
      <c r="D25" s="37"/>
      <c r="E25" s="37"/>
      <c r="F25" s="37"/>
      <c r="G25" s="30" t="s">
        <v>57</v>
      </c>
      <c r="H25" s="37"/>
      <c r="I25" s="47">
        <v>5.8</v>
      </c>
      <c r="J25" s="37"/>
    </row>
    <row r="26" spans="1:10">
      <c r="A26" s="37"/>
      <c r="B26" s="37"/>
      <c r="C26" s="37"/>
      <c r="D26" s="37"/>
      <c r="E26" s="37"/>
      <c r="F26" s="37"/>
      <c r="G26" s="30" t="s">
        <v>58</v>
      </c>
      <c r="H26" s="37"/>
      <c r="I26" s="47"/>
      <c r="J26" s="37"/>
    </row>
    <row r="27" spans="1:10">
      <c r="A27" s="37"/>
      <c r="B27" s="37"/>
      <c r="C27" s="37"/>
      <c r="D27" s="37"/>
      <c r="E27" s="37"/>
      <c r="F27" s="37"/>
      <c r="G27" s="30" t="s">
        <v>59</v>
      </c>
      <c r="H27" s="37"/>
      <c r="I27" s="47"/>
      <c r="J27" s="37"/>
    </row>
    <row r="28" spans="1:10">
      <c r="A28" s="37"/>
      <c r="B28" s="37"/>
      <c r="C28" s="37"/>
      <c r="D28" s="37"/>
      <c r="E28" s="37"/>
      <c r="F28" s="37"/>
      <c r="G28" s="30" t="s">
        <v>60</v>
      </c>
      <c r="H28" s="37"/>
      <c r="I28" s="47"/>
      <c r="J28" s="37"/>
    </row>
    <row r="29" spans="1:10">
      <c r="A29" s="37"/>
      <c r="B29" s="37"/>
      <c r="C29" s="37"/>
      <c r="D29" s="37"/>
      <c r="E29" s="37"/>
      <c r="F29" s="37"/>
      <c r="G29" s="30" t="s">
        <v>61</v>
      </c>
      <c r="H29" s="37"/>
      <c r="I29" s="47"/>
      <c r="J29" s="37"/>
    </row>
    <row r="30" spans="1:10">
      <c r="A30" s="37"/>
      <c r="B30" s="37"/>
      <c r="C30" s="37"/>
      <c r="D30" s="37"/>
      <c r="E30" s="37"/>
      <c r="F30" s="37"/>
      <c r="G30" s="30" t="s">
        <v>62</v>
      </c>
      <c r="H30" s="37"/>
      <c r="I30" s="47"/>
      <c r="J30" s="37"/>
    </row>
    <row r="31" spans="1:10">
      <c r="A31" s="37"/>
      <c r="B31" s="37"/>
      <c r="C31" s="37"/>
      <c r="D31" s="37"/>
      <c r="E31" s="37"/>
      <c r="F31" s="37"/>
      <c r="G31" s="30" t="s">
        <v>63</v>
      </c>
      <c r="H31" s="37"/>
      <c r="I31" s="47"/>
      <c r="J31" s="37"/>
    </row>
    <row r="32" spans="1:10">
      <c r="A32" s="37"/>
      <c r="B32" s="37"/>
      <c r="C32" s="37"/>
      <c r="D32" s="37"/>
      <c r="E32" s="37"/>
      <c r="F32" s="37"/>
      <c r="G32" s="30" t="s">
        <v>64</v>
      </c>
      <c r="H32" s="37"/>
      <c r="I32" s="47"/>
      <c r="J32" s="37"/>
    </row>
    <row r="33" spans="1:10">
      <c r="A33" s="37"/>
      <c r="B33" s="37"/>
      <c r="C33" s="37"/>
      <c r="D33" s="37"/>
      <c r="E33" s="37"/>
      <c r="F33" s="37"/>
      <c r="G33" s="30" t="s">
        <v>65</v>
      </c>
      <c r="H33" s="37"/>
      <c r="I33" s="45"/>
      <c r="J33" s="37"/>
    </row>
    <row r="34" spans="1:10">
      <c r="A34" s="32" t="s">
        <v>147</v>
      </c>
      <c r="B34" s="37">
        <v>165.71</v>
      </c>
      <c r="C34" s="32" t="s">
        <v>148</v>
      </c>
      <c r="D34" s="37">
        <v>165.71</v>
      </c>
      <c r="E34" s="37"/>
      <c r="F34" s="37"/>
      <c r="G34" s="32" t="s">
        <v>148</v>
      </c>
      <c r="H34" s="37"/>
      <c r="I34" s="45">
        <v>165.71</v>
      </c>
      <c r="J34" s="37"/>
    </row>
    <row r="35" spans="1:10">
      <c r="A35" s="37" t="s">
        <v>149</v>
      </c>
      <c r="B35" s="37"/>
      <c r="C35" s="37" t="s">
        <v>150</v>
      </c>
      <c r="D35" s="37"/>
      <c r="E35" s="37"/>
      <c r="F35" s="37"/>
      <c r="G35" s="37" t="s">
        <v>151</v>
      </c>
      <c r="H35" s="37"/>
      <c r="I35" s="37"/>
      <c r="J35" s="37"/>
    </row>
    <row r="36" spans="1:10">
      <c r="A36" s="32" t="s">
        <v>152</v>
      </c>
      <c r="B36" s="37"/>
      <c r="C36" s="32" t="s">
        <v>153</v>
      </c>
      <c r="D36" s="37"/>
      <c r="E36" s="37"/>
      <c r="F36" s="37"/>
      <c r="G36" s="32" t="s">
        <v>153</v>
      </c>
      <c r="H36" s="37"/>
      <c r="I36" s="37"/>
      <c r="J36" s="37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scale="9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E12" sqref="E12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" customHeight="1" spans="1:1">
      <c r="A1" s="1" t="s">
        <v>154</v>
      </c>
    </row>
    <row r="2" ht="27" spans="1:5">
      <c r="A2" s="2" t="s">
        <v>155</v>
      </c>
      <c r="B2" s="2"/>
      <c r="C2" s="2"/>
      <c r="D2" s="2"/>
      <c r="E2" s="2"/>
    </row>
    <row r="3" ht="15" customHeight="1" spans="5:5">
      <c r="E3" s="25" t="s">
        <v>2</v>
      </c>
    </row>
    <row r="4" ht="24" spans="1:5">
      <c r="A4" s="3" t="s">
        <v>156</v>
      </c>
      <c r="B4" s="4" t="s">
        <v>112</v>
      </c>
      <c r="C4" s="4" t="s">
        <v>81</v>
      </c>
      <c r="D4" s="4" t="s">
        <v>113</v>
      </c>
      <c r="E4" s="26" t="s">
        <v>114</v>
      </c>
    </row>
    <row r="5" ht="15.75" customHeight="1" spans="1:5">
      <c r="A5" s="9"/>
      <c r="B5" s="27" t="s">
        <v>128</v>
      </c>
      <c r="C5" s="22">
        <v>165.71</v>
      </c>
      <c r="D5" s="22">
        <v>165.71</v>
      </c>
      <c r="E5" s="28">
        <v>165.71</v>
      </c>
    </row>
    <row r="6" ht="15.75" customHeight="1" spans="1:5">
      <c r="A6" s="29">
        <v>2012401</v>
      </c>
      <c r="B6" s="27" t="s">
        <v>157</v>
      </c>
      <c r="C6" s="22">
        <v>67.95</v>
      </c>
      <c r="D6" s="22">
        <v>67.95</v>
      </c>
      <c r="E6" s="28">
        <v>67.95</v>
      </c>
    </row>
    <row r="7" ht="24" customHeight="1" spans="1:5">
      <c r="A7" s="29">
        <v>2012402</v>
      </c>
      <c r="B7" s="27" t="s">
        <v>158</v>
      </c>
      <c r="C7" s="22">
        <v>16.5</v>
      </c>
      <c r="D7" s="22">
        <v>16.5</v>
      </c>
      <c r="E7" s="28">
        <v>16.5</v>
      </c>
    </row>
    <row r="8" ht="15.75" customHeight="1" spans="1:5">
      <c r="A8" s="29">
        <v>2012499</v>
      </c>
      <c r="B8" s="27" t="s">
        <v>131</v>
      </c>
      <c r="C8" s="22">
        <v>47</v>
      </c>
      <c r="D8" s="22">
        <v>47</v>
      </c>
      <c r="E8" s="28">
        <v>47</v>
      </c>
    </row>
    <row r="9" ht="15.75" customHeight="1" spans="1:5">
      <c r="A9" s="29">
        <v>2050802</v>
      </c>
      <c r="B9" s="27" t="s">
        <v>132</v>
      </c>
      <c r="C9" s="22">
        <v>0.72</v>
      </c>
      <c r="D9" s="22">
        <v>0.72</v>
      </c>
      <c r="E9" s="28">
        <v>0.72</v>
      </c>
    </row>
    <row r="10" ht="15.75" customHeight="1" spans="1:5">
      <c r="A10" s="29">
        <v>2080501</v>
      </c>
      <c r="B10" s="27" t="s">
        <v>159</v>
      </c>
      <c r="C10" s="22">
        <v>10.79</v>
      </c>
      <c r="D10" s="22">
        <v>10.79</v>
      </c>
      <c r="E10" s="28">
        <v>10.79</v>
      </c>
    </row>
    <row r="11" ht="24" customHeight="1" spans="1:5">
      <c r="A11" s="29">
        <v>2080505</v>
      </c>
      <c r="B11" s="27" t="s">
        <v>160</v>
      </c>
      <c r="C11" s="22">
        <v>10.43</v>
      </c>
      <c r="D11" s="22">
        <v>10.43</v>
      </c>
      <c r="E11" s="28">
        <v>10.43</v>
      </c>
    </row>
    <row r="12" ht="15.75" customHeight="1" spans="1:5">
      <c r="A12" s="29">
        <v>2101101</v>
      </c>
      <c r="B12" s="27" t="s">
        <v>135</v>
      </c>
      <c r="C12" s="22">
        <v>6.52</v>
      </c>
      <c r="D12" s="22">
        <v>6.52</v>
      </c>
      <c r="E12" s="28">
        <v>6.52</v>
      </c>
    </row>
    <row r="13" ht="15.75" customHeight="1" spans="1:5">
      <c r="A13" s="29">
        <v>2210201</v>
      </c>
      <c r="B13" s="27" t="s">
        <v>136</v>
      </c>
      <c r="C13" s="22">
        <v>5.8</v>
      </c>
      <c r="D13" s="22">
        <v>5.8</v>
      </c>
      <c r="E13" s="28">
        <v>5.8</v>
      </c>
    </row>
    <row r="14" ht="15.75" customHeight="1" spans="1:5">
      <c r="A14" s="9"/>
      <c r="B14" s="24"/>
      <c r="C14" s="22"/>
      <c r="D14" s="22"/>
      <c r="E14" s="19"/>
    </row>
    <row r="15" ht="15.75" customHeight="1" spans="1:5">
      <c r="A15" s="9"/>
      <c r="B15" s="24"/>
      <c r="C15" s="22"/>
      <c r="D15" s="22"/>
      <c r="E15" s="19"/>
    </row>
    <row r="16" ht="15.75" customHeight="1" spans="1:5">
      <c r="A16" s="9"/>
      <c r="B16" s="24"/>
      <c r="C16" s="22"/>
      <c r="D16" s="22"/>
      <c r="E16" s="19"/>
    </row>
    <row r="17" ht="15.75" customHeight="1" spans="1:5">
      <c r="A17" s="9"/>
      <c r="B17" s="24"/>
      <c r="C17" s="22"/>
      <c r="D17" s="22"/>
      <c r="E17" s="19"/>
    </row>
    <row r="18" ht="15.75" customHeight="1" spans="1:5">
      <c r="A18" s="9"/>
      <c r="B18" s="24"/>
      <c r="C18" s="22"/>
      <c r="D18" s="22"/>
      <c r="E18" s="19"/>
    </row>
    <row r="19" ht="27" customHeight="1" spans="1:5">
      <c r="A19" s="9"/>
      <c r="B19" s="24"/>
      <c r="C19" s="22"/>
      <c r="D19" s="22"/>
      <c r="E19" s="19"/>
    </row>
    <row r="20" ht="15.75" customHeight="1" spans="1:5">
      <c r="A20" s="9"/>
      <c r="B20" s="24"/>
      <c r="C20" s="22"/>
      <c r="D20" s="22"/>
      <c r="E20" s="19"/>
    </row>
    <row r="21" ht="15.75" customHeight="1" spans="1:5">
      <c r="A21" s="30"/>
      <c r="B21" s="30"/>
      <c r="C21" s="30"/>
      <c r="D21" s="30"/>
      <c r="E21" s="19"/>
    </row>
    <row r="22" ht="15.75" customHeight="1" spans="1:5">
      <c r="A22" s="30"/>
      <c r="B22" s="30"/>
      <c r="C22" s="30"/>
      <c r="D22" s="30"/>
      <c r="E22" s="19"/>
    </row>
    <row r="23" ht="15.75" customHeight="1" spans="1:5">
      <c r="A23" s="30"/>
      <c r="B23" s="30"/>
      <c r="C23" s="30"/>
      <c r="D23" s="30"/>
      <c r="E23" s="19"/>
    </row>
    <row r="24" ht="15.75" customHeight="1" spans="1:5">
      <c r="A24" s="30"/>
      <c r="B24" s="30"/>
      <c r="C24" s="30"/>
      <c r="D24" s="30"/>
      <c r="E24" s="1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21" sqref="E21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3" customHeight="1" spans="1:1">
      <c r="A1" s="1" t="s">
        <v>161</v>
      </c>
    </row>
    <row r="2" ht="33" customHeight="1" spans="1:5">
      <c r="A2" s="2" t="s">
        <v>162</v>
      </c>
      <c r="B2" s="2"/>
      <c r="C2" s="2"/>
      <c r="D2" s="2"/>
      <c r="E2" s="2"/>
    </row>
    <row r="3" ht="20.25" customHeight="1" spans="1:5">
      <c r="A3" s="17"/>
      <c r="B3" s="17"/>
      <c r="C3" s="17"/>
      <c r="D3" s="17"/>
      <c r="E3" s="10" t="s">
        <v>2</v>
      </c>
    </row>
    <row r="4" ht="24" spans="1:5">
      <c r="A4" s="18" t="s">
        <v>163</v>
      </c>
      <c r="B4" s="18" t="s">
        <v>164</v>
      </c>
      <c r="C4" s="18" t="s">
        <v>99</v>
      </c>
      <c r="D4" s="18" t="s">
        <v>165</v>
      </c>
      <c r="E4" s="18" t="s">
        <v>166</v>
      </c>
    </row>
    <row r="5" ht="14" customHeight="1" spans="1:5">
      <c r="A5" s="19"/>
      <c r="B5" s="19" t="s">
        <v>91</v>
      </c>
      <c r="C5" s="20"/>
      <c r="D5" s="20"/>
      <c r="E5" s="20"/>
    </row>
    <row r="6" spans="1:5">
      <c r="A6" s="21">
        <v>301</v>
      </c>
      <c r="B6" s="20" t="s">
        <v>119</v>
      </c>
      <c r="C6" s="22">
        <v>71.04</v>
      </c>
      <c r="D6" s="22">
        <v>71.04</v>
      </c>
      <c r="E6" s="20"/>
    </row>
    <row r="7" spans="1:5">
      <c r="A7" s="23">
        <v>30101</v>
      </c>
      <c r="B7" s="20" t="s">
        <v>167</v>
      </c>
      <c r="C7" s="22">
        <v>48.29</v>
      </c>
      <c r="D7" s="22">
        <v>48.29</v>
      </c>
      <c r="E7" s="20"/>
    </row>
    <row r="8" spans="1:5">
      <c r="A8" s="23">
        <v>30102</v>
      </c>
      <c r="B8" s="20" t="s">
        <v>168</v>
      </c>
      <c r="C8" s="22">
        <v>10.43</v>
      </c>
      <c r="D8" s="22">
        <v>10.43</v>
      </c>
      <c r="E8" s="20"/>
    </row>
    <row r="9" spans="1:5">
      <c r="A9" s="23">
        <v>30103</v>
      </c>
      <c r="B9" s="20" t="s">
        <v>169</v>
      </c>
      <c r="C9" s="22">
        <v>6.52</v>
      </c>
      <c r="D9" s="22">
        <v>6.52</v>
      </c>
      <c r="E9" s="20"/>
    </row>
    <row r="10" spans="1:5">
      <c r="A10" s="23">
        <v>30104</v>
      </c>
      <c r="B10" s="20" t="s">
        <v>170</v>
      </c>
      <c r="C10" s="22">
        <v>5.8</v>
      </c>
      <c r="D10" s="22">
        <v>5.8</v>
      </c>
      <c r="E10" s="20"/>
    </row>
    <row r="11" spans="1:5">
      <c r="A11" s="20"/>
      <c r="B11" s="20"/>
      <c r="C11" s="20"/>
      <c r="D11" s="20"/>
      <c r="E11" s="20"/>
    </row>
    <row r="12" spans="1:5">
      <c r="A12" s="21">
        <v>302</v>
      </c>
      <c r="B12" s="20" t="s">
        <v>120</v>
      </c>
      <c r="C12" s="22">
        <v>20.38</v>
      </c>
      <c r="D12" s="22">
        <v>20.38</v>
      </c>
      <c r="E12" s="20"/>
    </row>
    <row r="13" spans="1:5">
      <c r="A13" s="23">
        <v>30201</v>
      </c>
      <c r="B13" s="24" t="s">
        <v>171</v>
      </c>
      <c r="C13" s="22">
        <v>17.89</v>
      </c>
      <c r="D13" s="22">
        <v>17.89</v>
      </c>
      <c r="E13" s="20"/>
    </row>
    <row r="14" spans="1:5">
      <c r="A14" s="23">
        <v>30202</v>
      </c>
      <c r="B14" s="24" t="s">
        <v>172</v>
      </c>
      <c r="C14" s="22">
        <v>1.21</v>
      </c>
      <c r="D14" s="22">
        <v>1.21</v>
      </c>
      <c r="E14" s="20"/>
    </row>
    <row r="15" spans="1:5">
      <c r="A15" s="23">
        <v>30203</v>
      </c>
      <c r="B15" s="24" t="s">
        <v>173</v>
      </c>
      <c r="C15" s="22">
        <v>0.56</v>
      </c>
      <c r="D15" s="22">
        <v>0.56</v>
      </c>
      <c r="E15" s="20"/>
    </row>
    <row r="16" spans="1:5">
      <c r="A16" s="21">
        <v>30204</v>
      </c>
      <c r="B16" s="24" t="s">
        <v>174</v>
      </c>
      <c r="C16" s="22">
        <v>0.72</v>
      </c>
      <c r="D16" s="22">
        <v>0.72</v>
      </c>
      <c r="E16" s="20"/>
    </row>
    <row r="17" spans="1:5">
      <c r="A17" s="20"/>
      <c r="B17" s="24"/>
      <c r="C17" s="20"/>
      <c r="D17" s="20"/>
      <c r="E17" s="20"/>
    </row>
    <row r="18" spans="1:5">
      <c r="A18" s="21">
        <v>303</v>
      </c>
      <c r="B18" s="20" t="s">
        <v>175</v>
      </c>
      <c r="C18" s="22">
        <v>10.79</v>
      </c>
      <c r="D18" s="22">
        <v>10.79</v>
      </c>
      <c r="E18" s="20"/>
    </row>
    <row r="19" spans="1:5">
      <c r="A19" s="23">
        <v>30301</v>
      </c>
      <c r="B19" s="24" t="s">
        <v>176</v>
      </c>
      <c r="C19" s="22">
        <v>9.38</v>
      </c>
      <c r="D19" s="22">
        <v>9.38</v>
      </c>
      <c r="E19" s="20"/>
    </row>
    <row r="20" spans="1:5">
      <c r="A20" s="23">
        <v>30302</v>
      </c>
      <c r="B20" s="24" t="s">
        <v>177</v>
      </c>
      <c r="C20" s="22">
        <v>0.88</v>
      </c>
      <c r="D20" s="22">
        <v>0.88</v>
      </c>
      <c r="E20" s="20"/>
    </row>
    <row r="21" spans="1:5">
      <c r="A21" s="23">
        <v>30303</v>
      </c>
      <c r="B21" s="24" t="s">
        <v>178</v>
      </c>
      <c r="C21" s="22">
        <v>0.53</v>
      </c>
      <c r="D21" s="22">
        <v>0.53</v>
      </c>
      <c r="E21" s="20"/>
    </row>
    <row r="22" spans="1:5">
      <c r="A22" s="20"/>
      <c r="B22" s="20"/>
      <c r="C22" s="20"/>
      <c r="D22" s="20"/>
      <c r="E22" s="20"/>
    </row>
    <row r="23" spans="1:5">
      <c r="A23" s="20"/>
      <c r="B23" s="20"/>
      <c r="C23" s="20"/>
      <c r="D23" s="20"/>
      <c r="E23" s="20"/>
    </row>
    <row r="24" spans="1:5">
      <c r="A24" s="20"/>
      <c r="B24" s="20"/>
      <c r="C24" s="20"/>
      <c r="D24" s="20"/>
      <c r="E24" s="20"/>
    </row>
    <row r="25" spans="1:5">
      <c r="A25" s="20"/>
      <c r="B25" s="20"/>
      <c r="C25" s="20"/>
      <c r="D25" s="20"/>
      <c r="E25" s="20"/>
    </row>
    <row r="26" spans="1:5">
      <c r="A26" s="20"/>
      <c r="B26" s="20"/>
      <c r="C26" s="20"/>
      <c r="D26" s="20"/>
      <c r="E26" s="20"/>
    </row>
    <row r="27" spans="1:5">
      <c r="A27" s="20"/>
      <c r="B27" s="20"/>
      <c r="C27" s="20"/>
      <c r="D27" s="20"/>
      <c r="E27" s="20"/>
    </row>
    <row r="28" spans="1:5">
      <c r="A28" s="20"/>
      <c r="B28" s="20"/>
      <c r="C28" s="20"/>
      <c r="D28" s="20"/>
      <c r="E28" s="20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C5" sqref="C5"/>
    </sheetView>
  </sheetViews>
  <sheetFormatPr defaultColWidth="9" defaultRowHeight="13.5" outlineLevelCol="4"/>
  <cols>
    <col min="1" max="1" width="35.75" customWidth="1"/>
    <col min="2" max="4" width="15.75" style="11" customWidth="1"/>
    <col min="5" max="5" width="45.375" style="11" customWidth="1"/>
  </cols>
  <sheetData>
    <row r="1" ht="19" customHeight="1" spans="1:1">
      <c r="A1" s="1" t="s">
        <v>179</v>
      </c>
    </row>
    <row r="2" ht="32" customHeight="1" spans="1:5">
      <c r="A2" s="2" t="s">
        <v>180</v>
      </c>
      <c r="B2" s="2"/>
      <c r="C2" s="2"/>
      <c r="D2" s="2"/>
      <c r="E2" s="2"/>
    </row>
    <row r="3" ht="21" customHeight="1" spans="5:5">
      <c r="E3" s="10" t="s">
        <v>2</v>
      </c>
    </row>
    <row r="4" ht="29" customHeight="1" spans="1:5">
      <c r="A4" s="12" t="s">
        <v>181</v>
      </c>
      <c r="B4" s="13" t="s">
        <v>182</v>
      </c>
      <c r="C4" s="13" t="s">
        <v>183</v>
      </c>
      <c r="D4" s="13" t="s">
        <v>184</v>
      </c>
      <c r="E4" s="13" t="s">
        <v>185</v>
      </c>
    </row>
    <row r="5" ht="29" customHeight="1" spans="1:5">
      <c r="A5" s="12" t="s">
        <v>186</v>
      </c>
      <c r="B5" s="13">
        <v>8</v>
      </c>
      <c r="C5" s="13">
        <v>7.8</v>
      </c>
      <c r="D5" s="13">
        <v>0.2</v>
      </c>
      <c r="E5" s="13" t="s">
        <v>187</v>
      </c>
    </row>
    <row r="6" ht="29" customHeight="1" spans="1:5">
      <c r="A6" s="14" t="s">
        <v>188</v>
      </c>
      <c r="B6" s="13">
        <v>0</v>
      </c>
      <c r="C6" s="13">
        <v>0</v>
      </c>
      <c r="D6" s="13">
        <v>0</v>
      </c>
      <c r="E6" s="13"/>
    </row>
    <row r="7" ht="29" customHeight="1" spans="1:5">
      <c r="A7" s="14" t="s">
        <v>189</v>
      </c>
      <c r="B7" s="13">
        <v>3</v>
      </c>
      <c r="C7" s="13">
        <v>2.8</v>
      </c>
      <c r="D7" s="13">
        <v>0.2</v>
      </c>
      <c r="E7" s="15"/>
    </row>
    <row r="8" ht="29" customHeight="1" spans="1:5">
      <c r="A8" s="14" t="s">
        <v>190</v>
      </c>
      <c r="B8" s="13">
        <v>5</v>
      </c>
      <c r="C8" s="13">
        <v>5</v>
      </c>
      <c r="D8" s="13">
        <v>0</v>
      </c>
      <c r="E8" s="15"/>
    </row>
    <row r="9" ht="29" customHeight="1" spans="1:5">
      <c r="A9" s="14" t="s">
        <v>191</v>
      </c>
      <c r="B9" s="13">
        <v>5</v>
      </c>
      <c r="C9" s="13">
        <v>5</v>
      </c>
      <c r="D9" s="13">
        <v>0</v>
      </c>
      <c r="E9" s="15"/>
    </row>
    <row r="10" ht="29" customHeight="1" spans="1:5">
      <c r="A10" s="14" t="s">
        <v>192</v>
      </c>
      <c r="B10" s="13">
        <v>0</v>
      </c>
      <c r="C10" s="13">
        <v>0</v>
      </c>
      <c r="D10" s="13">
        <v>0</v>
      </c>
      <c r="E10" s="16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scale="9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E12" sqref="E12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193</v>
      </c>
    </row>
    <row r="2" ht="34" customHeight="1" spans="1:19">
      <c r="A2" s="2" t="s">
        <v>194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9:19">
      <c r="S3" s="10" t="s">
        <v>2</v>
      </c>
    </row>
    <row r="4" spans="1:19">
      <c r="A4" s="3" t="s">
        <v>80</v>
      </c>
      <c r="B4" s="3" t="s">
        <v>111</v>
      </c>
      <c r="C4" s="4" t="s">
        <v>112</v>
      </c>
      <c r="D4" s="4" t="s">
        <v>91</v>
      </c>
      <c r="E4" s="5" t="s">
        <v>113</v>
      </c>
      <c r="F4" s="5"/>
      <c r="G4" s="5"/>
      <c r="H4" s="5"/>
      <c r="I4" s="9" t="s">
        <v>114</v>
      </c>
      <c r="J4" s="9"/>
      <c r="K4" s="9"/>
      <c r="L4" s="9"/>
      <c r="M4" s="9"/>
      <c r="N4" s="9"/>
      <c r="O4" s="9"/>
      <c r="P4" s="4" t="s">
        <v>115</v>
      </c>
      <c r="Q4" s="4" t="s">
        <v>116</v>
      </c>
      <c r="R4" s="4" t="s">
        <v>117</v>
      </c>
      <c r="S4" s="4" t="s">
        <v>118</v>
      </c>
    </row>
    <row r="5" spans="1:19">
      <c r="A5" s="3"/>
      <c r="B5" s="3"/>
      <c r="C5" s="4"/>
      <c r="D5" s="4"/>
      <c r="E5" s="4" t="s">
        <v>99</v>
      </c>
      <c r="F5" s="4" t="s">
        <v>119</v>
      </c>
      <c r="G5" s="6" t="s">
        <v>120</v>
      </c>
      <c r="H5" s="4" t="s">
        <v>121</v>
      </c>
      <c r="I5" s="4" t="s">
        <v>99</v>
      </c>
      <c r="J5" s="9" t="s">
        <v>122</v>
      </c>
      <c r="K5" s="9"/>
      <c r="L5" s="9"/>
      <c r="M5" s="9"/>
      <c r="N5" s="4" t="s">
        <v>123</v>
      </c>
      <c r="O5" s="4" t="s">
        <v>124</v>
      </c>
      <c r="P5" s="4"/>
      <c r="Q5" s="4"/>
      <c r="R5" s="4"/>
      <c r="S5" s="4"/>
    </row>
    <row r="6" ht="36" spans="1:19">
      <c r="A6" s="3"/>
      <c r="B6" s="3"/>
      <c r="C6" s="4"/>
      <c r="D6" s="4"/>
      <c r="E6" s="4"/>
      <c r="F6" s="4"/>
      <c r="G6" s="6"/>
      <c r="H6" s="4"/>
      <c r="I6" s="4"/>
      <c r="J6" s="9" t="s">
        <v>91</v>
      </c>
      <c r="K6" s="9" t="s">
        <v>125</v>
      </c>
      <c r="L6" s="9" t="s">
        <v>126</v>
      </c>
      <c r="M6" s="9" t="s">
        <v>127</v>
      </c>
      <c r="N6" s="4"/>
      <c r="O6" s="4"/>
      <c r="P6" s="4"/>
      <c r="Q6" s="4"/>
      <c r="R6" s="4"/>
      <c r="S6" s="4"/>
    </row>
    <row r="7" spans="1:19">
      <c r="A7" s="7" t="s">
        <v>105</v>
      </c>
      <c r="B7" s="7" t="s">
        <v>105</v>
      </c>
      <c r="C7" s="7" t="s">
        <v>105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  <c r="Q7" s="7">
        <v>14</v>
      </c>
      <c r="R7" s="7">
        <v>15</v>
      </c>
      <c r="S7" s="7">
        <v>16</v>
      </c>
    </row>
    <row r="8" spans="1:19">
      <c r="A8" s="8"/>
      <c r="B8" s="8"/>
      <c r="C8" s="8"/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愿得一人心丶</cp:lastModifiedBy>
  <dcterms:created xsi:type="dcterms:W3CDTF">2018-01-15T03:26:00Z</dcterms:created>
  <dcterms:modified xsi:type="dcterms:W3CDTF">2018-01-29T01:28:35Z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