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44525"/>
</workbook>
</file>

<file path=xl/sharedStrings.xml><?xml version="1.0" encoding="utf-8"?>
<sst xmlns="http://schemas.openxmlformats.org/spreadsheetml/2006/main" count="368" uniqueCount="206">
  <si>
    <t>表1</t>
  </si>
  <si>
    <r>
      <rPr>
        <u/>
        <sz val="20"/>
        <rFont val="方正小标宋简体"/>
        <charset val="134"/>
      </rPr>
      <t xml:space="preserve">    鄂州市司法行政部门      </t>
    </r>
    <r>
      <rPr>
        <sz val="20"/>
        <rFont val="方正小标宋简体"/>
        <charset val="134"/>
      </rPr>
      <t>2018年部门收支总体情况表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</si>
  <si>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</si>
  <si>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</si>
  <si>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</si>
  <si>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</si>
  <si>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</si>
  <si>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</si>
  <si>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</si>
  <si>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</si>
  <si>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</si>
  <si>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</si>
  <si>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</si>
  <si>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</si>
  <si>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</si>
  <si>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</si>
  <si>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</si>
  <si>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</si>
  <si>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</si>
  <si>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</si>
  <si>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</si>
  <si>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</si>
  <si>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</si>
  <si>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</si>
  <si>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</si>
  <si>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</si>
  <si>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</si>
  <si>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</si>
  <si>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</si>
  <si>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</si>
  <si>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</si>
  <si>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</si>
  <si>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</si>
  <si>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</si>
  <si>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</si>
  <si>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</si>
  <si>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</si>
  <si>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</si>
  <si>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</si>
  <si>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</si>
  <si>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</si>
  <si>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</si>
  <si>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</si>
  <si>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</si>
  <si>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</si>
  <si>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</si>
  <si>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</si>
  <si>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</si>
  <si>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</si>
  <si>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</si>
  <si>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</si>
  <si>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</si>
  <si>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</si>
  <si>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</si>
  <si>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</si>
  <si>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</si>
  <si>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</si>
  <si>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</si>
  <si>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</si>
  <si>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</si>
  <si>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</si>
  <si>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</si>
  <si>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</si>
  <si>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</si>
  <si>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</si>
  <si>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</si>
  <si>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</si>
  <si>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</si>
  <si>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</si>
  <si>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</si>
  <si>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</si>
  <si>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</si>
  <si>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</si>
  <si>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</si>
  <si>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</si>
  <si>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</si>
  <si>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</si>
  <si>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</si>
  <si>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 xml:space="preserve"> 鄂州市司法行政部门   </t>
    </r>
    <r>
      <rPr>
        <sz val="20"/>
        <rFont val="方正小标宋简体"/>
        <charset val="134"/>
      </rPr>
      <t xml:space="preserve"> 2018年部门收入总体情况表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</si>
  <si>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</si>
  <si>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</si>
  <si>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</si>
  <si>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</si>
  <si>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</si>
  <si>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</si>
  <si>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</si>
  <si>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</si>
  <si>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</si>
  <si>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</si>
  <si>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</si>
  <si>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</si>
  <si>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</si>
  <si>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</si>
  <si>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</si>
  <si>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</si>
  <si>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</si>
  <si>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</si>
  <si>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</si>
  <si>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</si>
  <si>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</si>
  <si>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</si>
  <si>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</si>
  <si>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</si>
  <si>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</si>
  <si>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鄂州市司法局本级</t>
  </si>
  <si>
    <t>鄂州市公证处</t>
  </si>
  <si>
    <t>鄂州市法律援助中心</t>
  </si>
  <si>
    <t>表3</t>
  </si>
  <si>
    <r>
      <rPr>
        <u/>
        <sz val="20"/>
        <color theme="1"/>
        <rFont val="方正小标宋简体"/>
        <charset val="134"/>
      </rPr>
      <t xml:space="preserve"> 鄂州市司法行政部门</t>
    </r>
    <r>
      <rPr>
        <sz val="20"/>
        <color theme="1"/>
        <rFont val="方正小标宋简体"/>
        <charset val="134"/>
      </rPr>
      <t>2018年部门支出总体情况表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</si>
  <si>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</si>
  <si>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</si>
  <si>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</si>
  <si>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</si>
  <si>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</si>
  <si>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</si>
  <si>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</si>
  <si>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</si>
  <si>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</si>
  <si>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行政运行（司法）</t>
  </si>
  <si>
    <t>一般行政管理事务（司法）</t>
  </si>
  <si>
    <t>普法宣传</t>
  </si>
  <si>
    <t>法律援助</t>
  </si>
  <si>
    <t>社区矫正</t>
  </si>
  <si>
    <t>干部教育</t>
  </si>
  <si>
    <t>归口管理的行政单位离退休</t>
  </si>
  <si>
    <t>机关事业单位基本养老保险缴费支出</t>
  </si>
  <si>
    <t>行政单位医疗</t>
  </si>
  <si>
    <t>住房公积金</t>
  </si>
  <si>
    <t>律师公证管理</t>
  </si>
  <si>
    <t>表4</t>
  </si>
  <si>
    <r>
      <rPr>
        <u/>
        <sz val="20"/>
        <color theme="1"/>
        <rFont val="方正小标宋简体"/>
        <charset val="134"/>
      </rPr>
      <t xml:space="preserve">      鄂州市司法行政部门   </t>
    </r>
    <r>
      <rPr>
        <sz val="20"/>
        <color theme="1"/>
        <rFont val="方正小标宋简体"/>
        <charset val="134"/>
      </rPr>
      <t>2018年财政拨款收支总体情况表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</si>
  <si>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</si>
  <si>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</si>
  <si>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</si>
  <si>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</si>
  <si>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</si>
  <si>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</si>
  <si>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</si>
  <si>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</si>
  <si>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</si>
  <si>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</si>
  <si>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</si>
  <si>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</si>
  <si>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</si>
  <si>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</si>
  <si>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</si>
  <si>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t>鄂州市司法行政部门 2018年一般公共预算支出情况表</t>
  </si>
  <si>
    <t>功能科目编码（到项级）</t>
  </si>
  <si>
    <t xml:space="preserve">  行政运行（司法）</t>
  </si>
  <si>
    <t xml:space="preserve">  一般行政管理事务（司法）</t>
  </si>
  <si>
    <t xml:space="preserve">  普法宣传</t>
  </si>
  <si>
    <t xml:space="preserve">  法律援助</t>
  </si>
  <si>
    <t xml:space="preserve">  社区矫正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</si>
  <si>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</si>
  <si>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</si>
  <si>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</si>
  <si>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</si>
  <si>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</si>
  <si>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 xml:space="preserve">  律师公证管理</t>
  </si>
  <si>
    <t>表6</t>
  </si>
  <si>
    <r>
      <rPr>
        <u/>
        <sz val="20"/>
        <color theme="1"/>
        <rFont val="方正小标宋简体"/>
        <charset val="134"/>
      </rPr>
      <t xml:space="preserve">  鄂州市司法行政部门 </t>
    </r>
    <r>
      <rPr>
        <sz val="20"/>
        <color theme="1"/>
        <rFont val="方正小标宋简体"/>
        <charset val="134"/>
      </rPr>
      <t>2018年一般公共预算基本支出情况表</t>
    </r>
  </si>
  <si>
    <t>经济科目编码（到款级）</t>
  </si>
  <si>
    <t>经济科目名称</t>
  </si>
  <si>
    <t>人员经费</t>
  </si>
  <si>
    <t>公用经费</t>
  </si>
  <si>
    <t>基本工资</t>
  </si>
  <si>
    <t>津贴补贴</t>
  </si>
  <si>
    <t>机关事业单位基本养老保险缴费</t>
  </si>
  <si>
    <t>公务员医疗补助缴费</t>
  </si>
  <si>
    <t>办公费</t>
  </si>
  <si>
    <t>工会经费</t>
  </si>
  <si>
    <t>其他交通费用</t>
  </si>
  <si>
    <t>福利费</t>
  </si>
  <si>
    <t>培训费</t>
  </si>
  <si>
    <t>对个人和家庭补助支出</t>
  </si>
  <si>
    <t>其他补助支出（离退休人员福利费）</t>
  </si>
  <si>
    <t>其他补助支出（离退休人员公务费）</t>
  </si>
  <si>
    <t>抚恤金</t>
  </si>
  <si>
    <t>湖北省鄂州市公证处</t>
  </si>
  <si>
    <t>印刷费</t>
  </si>
  <si>
    <t>水费</t>
  </si>
  <si>
    <t>电费</t>
  </si>
  <si>
    <t>邮电费</t>
  </si>
  <si>
    <t>差旅费</t>
  </si>
  <si>
    <t>维修(护)费</t>
  </si>
  <si>
    <t>会议费</t>
  </si>
  <si>
    <t>公务接待费</t>
  </si>
  <si>
    <t>公务用车运行维护费</t>
  </si>
  <si>
    <t>办公设备购置</t>
  </si>
  <si>
    <t>表7</t>
  </si>
  <si>
    <r>
      <rPr>
        <u/>
        <sz val="20"/>
        <color theme="1"/>
        <rFont val="方正小标宋简体"/>
        <charset val="134"/>
      </rPr>
      <t xml:space="preserve">  鄂州市司法行政部门 </t>
    </r>
    <r>
      <rPr>
        <sz val="20"/>
        <color theme="1"/>
        <rFont val="方正小标宋简体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</si>
  <si>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</si>
  <si>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</si>
  <si>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</si>
  <si>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</si>
  <si>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</si>
  <si>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</si>
  <si>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一是继续加强内部财务管理，认真贯彻落实中央、省、市的《八项规定实施意见》和《党政机关履行节约，反对浪费条例》等制度；二是市公证处改革后，相关经费预算不予保障。</t>
  </si>
  <si>
    <t>1、因公出国(境)费用</t>
  </si>
  <si>
    <t>2、公务接待费</t>
  </si>
  <si>
    <t>3、公务用车购置及运行维护费</t>
  </si>
  <si>
    <t>加强公车管理，厉行节俭 。</t>
  </si>
  <si>
    <t>其中：公务用车运行维护费</t>
  </si>
  <si>
    <t xml:space="preserve">      公务用车购置费</t>
  </si>
  <si>
    <t>表8</t>
  </si>
  <si>
    <r>
      <rPr>
        <u/>
        <sz val="20"/>
        <color theme="1"/>
        <rFont val="方正小标宋简体"/>
        <charset val="134"/>
      </rPr>
      <t xml:space="preserve"> 鄂州市司法行政部门 </t>
    </r>
    <r>
      <rPr>
        <sz val="20"/>
        <color theme="1"/>
        <rFont val="方正小标宋简体"/>
        <charset val="134"/>
      </rPr>
      <t>2018年政府性基金预算支出情况表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</si>
</sst>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_ "/>
    <numFmt numFmtId="178" formatCode="0000"/>
    <numFmt numFmtId="179" formatCode="00"/>
    <numFmt numFmtId="180" formatCode="* #,##0.00;* \-#,##0.00;* &quot;&quot;??;@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32" fillId="20" borderId="15" applyNumberFormat="0" applyAlignment="0" applyProtection="0">
      <alignment vertical="center"/>
    </xf>
    <xf numFmtId="0" fontId="29" fillId="24" borderId="16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176" fontId="4" fillId="0" borderId="1" xfId="0" applyNumberFormat="1" applyFont="1" applyFill="1" applyBorder="1" applyAlignment="1" applyProtection="1">
      <alignment horizontal="left" vertical="center" indent="2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Fill="1" applyBorder="1" applyAlignment="1"/>
    <xf numFmtId="178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79" fontId="11" fillId="0" borderId="0" xfId="0" applyNumberFormat="1" applyFont="1" applyFill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80" fontId="4" fillId="0" borderId="3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80" fontId="4" fillId="0" borderId="8" xfId="0" applyNumberFormat="1" applyFont="1" applyFill="1" applyBorder="1" applyAlignment="1">
      <alignment horizontal="center" vertical="center" wrapText="1"/>
    </xf>
    <xf numFmtId="180" fontId="4" fillId="0" borderId="9" xfId="0" applyNumberFormat="1" applyFont="1" applyFill="1" applyBorder="1" applyAlignment="1">
      <alignment horizontal="center" vertical="center" wrapText="1"/>
    </xf>
    <xf numFmtId="180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 applyProtection="1">
      <alignment vertical="center"/>
    </xf>
    <xf numFmtId="4" fontId="15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abSelected="1" workbookViewId="0">
      <selection activeCell="F36" sqref="F36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1" t="s">
        <v>0</v>
      </c>
    </row>
    <row r="2" ht="27" spans="1:6">
      <c r="A2" s="82" t="s">
        <v>1</v>
      </c>
      <c r="B2" s="83"/>
      <c r="C2" s="83"/>
      <c r="D2" s="83"/>
      <c r="E2" s="83"/>
      <c r="F2" s="83"/>
    </row>
    <row r="3" spans="1:6">
      <c r="A3" s="81"/>
      <c r="B3" s="84"/>
      <c r="C3" s="84"/>
      <c r="D3" s="81"/>
      <c r="E3" s="81"/>
      <c r="F3" s="85" t="s">
        <v>2</v>
      </c>
    </row>
    <row r="4" spans="1:6">
      <c r="A4" s="86" t="s">
        <v>3</v>
      </c>
      <c r="B4" s="86"/>
      <c r="C4" s="31" t="s">
        <v>4</v>
      </c>
      <c r="D4" s="31"/>
      <c r="E4" s="31"/>
      <c r="F4" s="31"/>
    </row>
    <row r="5" spans="1:6">
      <c r="A5" s="31" t="s">
        <v>5</v>
      </c>
      <c r="B5" s="31" t="s">
        <v>6</v>
      </c>
      <c r="C5" s="31" t="s">
        <v>7</v>
      </c>
      <c r="D5" s="87" t="s">
        <v>6</v>
      </c>
      <c r="E5" s="31" t="s">
        <v>8</v>
      </c>
      <c r="F5" s="31" t="s">
        <v>6</v>
      </c>
    </row>
    <row r="6" spans="1:6">
      <c r="A6" s="43" t="s">
        <v>9</v>
      </c>
      <c r="B6" s="28">
        <v>1034.06</v>
      </c>
      <c r="C6" s="43" t="s">
        <v>10</v>
      </c>
      <c r="D6" s="28">
        <v>582.74</v>
      </c>
      <c r="E6" s="44" t="s">
        <v>11</v>
      </c>
      <c r="F6" s="28"/>
    </row>
    <row r="7" spans="1:6">
      <c r="A7" s="45" t="s">
        <v>12</v>
      </c>
      <c r="B7" s="28">
        <v>1034.06</v>
      </c>
      <c r="C7" s="46" t="s">
        <v>13</v>
      </c>
      <c r="D7" s="28">
        <v>444.06</v>
      </c>
      <c r="E7" s="44" t="s">
        <v>14</v>
      </c>
      <c r="F7" s="28"/>
    </row>
    <row r="8" spans="1:6">
      <c r="A8" s="45" t="s">
        <v>15</v>
      </c>
      <c r="B8" s="28"/>
      <c r="C8" s="46" t="s">
        <v>16</v>
      </c>
      <c r="D8" s="28">
        <v>129.89</v>
      </c>
      <c r="E8" s="44" t="s">
        <v>17</v>
      </c>
      <c r="F8" s="28"/>
    </row>
    <row r="9" spans="1:6">
      <c r="A9" s="88" t="s">
        <v>18</v>
      </c>
      <c r="B9" s="28"/>
      <c r="C9" s="46" t="s">
        <v>19</v>
      </c>
      <c r="D9" s="28">
        <v>8.79</v>
      </c>
      <c r="E9" s="44" t="s">
        <v>20</v>
      </c>
      <c r="F9" s="28">
        <v>881.77</v>
      </c>
    </row>
    <row r="10" spans="1:6">
      <c r="A10" s="43" t="s">
        <v>21</v>
      </c>
      <c r="B10" s="28"/>
      <c r="C10" s="43" t="s">
        <v>22</v>
      </c>
      <c r="D10" s="28">
        <v>451.32</v>
      </c>
      <c r="E10" s="44" t="s">
        <v>23</v>
      </c>
      <c r="F10" s="28">
        <v>4.43</v>
      </c>
    </row>
    <row r="11" spans="1:6">
      <c r="A11" s="43" t="s">
        <v>24</v>
      </c>
      <c r="B11" s="28"/>
      <c r="C11" s="46" t="s">
        <v>25</v>
      </c>
      <c r="D11" s="28"/>
      <c r="E11" s="44" t="s">
        <v>26</v>
      </c>
      <c r="F11" s="28"/>
    </row>
    <row r="12" spans="1:6">
      <c r="A12" s="43" t="s">
        <v>27</v>
      </c>
      <c r="B12" s="28"/>
      <c r="C12" s="46" t="s">
        <v>28</v>
      </c>
      <c r="D12" s="28"/>
      <c r="E12" s="44" t="s">
        <v>29</v>
      </c>
      <c r="F12" s="28"/>
    </row>
    <row r="13" spans="1:6">
      <c r="A13" s="43" t="s">
        <v>30</v>
      </c>
      <c r="B13" s="28"/>
      <c r="C13" s="51" t="s">
        <v>31</v>
      </c>
      <c r="D13" s="28"/>
      <c r="E13" s="44" t="s">
        <v>32</v>
      </c>
      <c r="F13" s="28">
        <v>72.44</v>
      </c>
    </row>
    <row r="14" spans="1:6">
      <c r="A14" s="88" t="s">
        <v>33</v>
      </c>
      <c r="B14" s="28"/>
      <c r="C14" s="52" t="s">
        <v>34</v>
      </c>
      <c r="D14" s="28"/>
      <c r="E14" s="44" t="s">
        <v>35</v>
      </c>
      <c r="F14" s="28"/>
    </row>
    <row r="15" spans="1:6">
      <c r="A15" s="43" t="s">
        <v>36</v>
      </c>
      <c r="B15" s="28"/>
      <c r="C15" s="46" t="s">
        <v>37</v>
      </c>
      <c r="D15" s="89"/>
      <c r="E15" s="44" t="s">
        <v>38</v>
      </c>
      <c r="F15" s="28">
        <v>39.93</v>
      </c>
    </row>
    <row r="16" spans="1:6">
      <c r="A16" s="43" t="s">
        <v>39</v>
      </c>
      <c r="B16" s="28"/>
      <c r="C16" s="46" t="s">
        <v>40</v>
      </c>
      <c r="D16" s="28">
        <v>451.32</v>
      </c>
      <c r="E16" s="44" t="s">
        <v>41</v>
      </c>
      <c r="F16" s="28"/>
    </row>
    <row r="17" spans="1:6">
      <c r="A17" s="43" t="s">
        <v>42</v>
      </c>
      <c r="B17" s="28"/>
      <c r="C17" s="43" t="s">
        <v>43</v>
      </c>
      <c r="D17" s="28"/>
      <c r="E17" s="44" t="s">
        <v>44</v>
      </c>
      <c r="F17" s="28"/>
    </row>
    <row r="18" spans="1:6">
      <c r="A18" s="43" t="s">
        <v>45</v>
      </c>
      <c r="B18" s="28"/>
      <c r="C18" s="43" t="s">
        <v>46</v>
      </c>
      <c r="D18" s="28"/>
      <c r="E18" s="44" t="s">
        <v>47</v>
      </c>
      <c r="F18" s="28"/>
    </row>
    <row r="19" spans="1:6">
      <c r="A19" s="43" t="s">
        <v>48</v>
      </c>
      <c r="B19" s="28"/>
      <c r="C19" s="43" t="s">
        <v>49</v>
      </c>
      <c r="D19" s="28"/>
      <c r="E19" s="44" t="s">
        <v>50</v>
      </c>
      <c r="F19" s="28"/>
    </row>
    <row r="20" spans="1:6">
      <c r="A20" s="90"/>
      <c r="B20" s="90"/>
      <c r="C20" s="43" t="s">
        <v>51</v>
      </c>
      <c r="D20" s="28"/>
      <c r="E20" s="44" t="s">
        <v>52</v>
      </c>
      <c r="F20" s="28"/>
    </row>
    <row r="21" spans="1:6">
      <c r="A21" s="90"/>
      <c r="B21" s="90"/>
      <c r="C21" s="43"/>
      <c r="D21" s="28"/>
      <c r="E21" s="44" t="s">
        <v>53</v>
      </c>
      <c r="F21" s="28"/>
    </row>
    <row r="22" spans="1:6">
      <c r="A22" s="90"/>
      <c r="B22" s="90"/>
      <c r="C22" s="43"/>
      <c r="D22" s="28"/>
      <c r="E22" s="44" t="s">
        <v>54</v>
      </c>
      <c r="F22" s="28"/>
    </row>
    <row r="23" spans="1:6">
      <c r="A23" s="90"/>
      <c r="B23" s="90"/>
      <c r="C23" s="43"/>
      <c r="D23" s="28"/>
      <c r="E23" s="44" t="s">
        <v>55</v>
      </c>
      <c r="F23" s="28"/>
    </row>
    <row r="24" spans="1:6">
      <c r="A24" s="90"/>
      <c r="B24" s="90"/>
      <c r="C24" s="43"/>
      <c r="D24" s="28"/>
      <c r="E24" s="44" t="s">
        <v>56</v>
      </c>
      <c r="F24" s="28"/>
    </row>
    <row r="25" spans="1:6">
      <c r="A25" s="43"/>
      <c r="B25" s="28"/>
      <c r="C25" s="43"/>
      <c r="D25" s="28"/>
      <c r="E25" s="44" t="s">
        <v>57</v>
      </c>
      <c r="F25" s="28">
        <v>35.49</v>
      </c>
    </row>
    <row r="26" spans="1:6">
      <c r="A26" s="43"/>
      <c r="B26" s="28"/>
      <c r="C26" s="43"/>
      <c r="D26" s="28"/>
      <c r="E26" s="44" t="s">
        <v>58</v>
      </c>
      <c r="F26" s="28"/>
    </row>
    <row r="27" spans="1:6">
      <c r="A27" s="43"/>
      <c r="B27" s="28"/>
      <c r="C27" s="43"/>
      <c r="D27" s="28"/>
      <c r="E27" s="44" t="s">
        <v>59</v>
      </c>
      <c r="F27" s="28"/>
    </row>
    <row r="28" spans="1:6">
      <c r="A28" s="43"/>
      <c r="B28" s="28"/>
      <c r="C28" s="43"/>
      <c r="D28" s="28"/>
      <c r="E28" s="44" t="s">
        <v>60</v>
      </c>
      <c r="F28" s="28"/>
    </row>
    <row r="29" spans="1:6">
      <c r="A29" s="43"/>
      <c r="B29" s="28"/>
      <c r="C29" s="43"/>
      <c r="D29" s="28"/>
      <c r="E29" s="44" t="s">
        <v>61</v>
      </c>
      <c r="F29" s="28"/>
    </row>
    <row r="30" spans="1:6">
      <c r="A30" s="43"/>
      <c r="B30" s="28"/>
      <c r="C30" s="43"/>
      <c r="D30" s="28"/>
      <c r="E30" s="44" t="s">
        <v>62</v>
      </c>
      <c r="F30" s="28"/>
    </row>
    <row r="31" spans="1:6">
      <c r="A31" s="43"/>
      <c r="B31" s="28"/>
      <c r="C31" s="43"/>
      <c r="D31" s="28"/>
      <c r="E31" s="44" t="s">
        <v>63</v>
      </c>
      <c r="F31" s="28"/>
    </row>
    <row r="32" spans="1:6">
      <c r="A32" s="43"/>
      <c r="B32" s="28"/>
      <c r="C32" s="43"/>
      <c r="D32" s="28"/>
      <c r="E32" s="44" t="s">
        <v>64</v>
      </c>
      <c r="F32" s="28"/>
    </row>
    <row r="33" spans="1:6">
      <c r="A33" s="43"/>
      <c r="B33" s="28"/>
      <c r="C33" s="43"/>
      <c r="D33" s="28"/>
      <c r="E33" s="44" t="s">
        <v>65</v>
      </c>
      <c r="F33" s="28"/>
    </row>
    <row r="34" spans="1:6">
      <c r="A34" s="43"/>
      <c r="B34" s="28"/>
      <c r="C34" s="43"/>
      <c r="D34" s="28"/>
      <c r="E34" s="44"/>
      <c r="F34" s="28"/>
    </row>
    <row r="35" spans="1:6">
      <c r="A35" s="31" t="s">
        <v>66</v>
      </c>
      <c r="B35" s="28">
        <v>1034.06</v>
      </c>
      <c r="C35" s="31" t="s">
        <v>67</v>
      </c>
      <c r="D35" s="28">
        <v>1034.06</v>
      </c>
      <c r="E35" s="31" t="s">
        <v>67</v>
      </c>
      <c r="F35" s="28">
        <v>1034.06</v>
      </c>
    </row>
    <row r="36" spans="1:6">
      <c r="A36" s="43" t="s">
        <v>68</v>
      </c>
      <c r="B36" s="28"/>
      <c r="C36" s="31" t="s">
        <v>69</v>
      </c>
      <c r="D36" s="28"/>
      <c r="E36" s="31" t="s">
        <v>69</v>
      </c>
      <c r="F36" s="28"/>
    </row>
    <row r="37" spans="1:6">
      <c r="A37" s="43" t="s">
        <v>70</v>
      </c>
      <c r="B37" s="28"/>
      <c r="C37" s="45"/>
      <c r="D37" s="28"/>
      <c r="E37" s="44"/>
      <c r="F37" s="91"/>
    </row>
    <row r="38" spans="1:6">
      <c r="A38" s="88" t="s">
        <v>71</v>
      </c>
      <c r="B38" s="28"/>
      <c r="C38" s="44"/>
      <c r="D38" s="28"/>
      <c r="E38" s="44"/>
      <c r="F38" s="28"/>
    </row>
    <row r="39" spans="1:6">
      <c r="A39" s="88" t="s">
        <v>72</v>
      </c>
      <c r="B39" s="28"/>
      <c r="C39" s="92"/>
      <c r="D39" s="93"/>
      <c r="E39" s="44"/>
      <c r="F39" s="91"/>
    </row>
    <row r="40" spans="1:6">
      <c r="A40" s="88" t="s">
        <v>73</v>
      </c>
      <c r="B40" s="28"/>
      <c r="C40" s="92"/>
      <c r="D40" s="93"/>
      <c r="E40" s="92"/>
      <c r="F40" s="93"/>
    </row>
    <row r="41" spans="1:6">
      <c r="A41" s="43" t="s">
        <v>74</v>
      </c>
      <c r="B41" s="28"/>
      <c r="C41" s="92"/>
      <c r="D41" s="93"/>
      <c r="E41" s="92"/>
      <c r="F41" s="93"/>
    </row>
    <row r="42" spans="1:6">
      <c r="A42" s="31" t="s">
        <v>75</v>
      </c>
      <c r="B42" s="28">
        <v>1034.06</v>
      </c>
      <c r="C42" s="31" t="s">
        <v>76</v>
      </c>
      <c r="D42" s="28">
        <v>1034.06</v>
      </c>
      <c r="E42" s="31" t="s">
        <v>76</v>
      </c>
      <c r="F42" s="28">
        <v>1034.06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9" sqref="A9:A11"/>
    </sheetView>
  </sheetViews>
  <sheetFormatPr defaultColWidth="9" defaultRowHeight="13.5"/>
  <cols>
    <col min="1" max="1" width="16.375" customWidth="1"/>
    <col min="2" max="10" width="5.875" customWidth="1"/>
    <col min="11" max="11" width="7.375" customWidth="1"/>
    <col min="12" max="12" width="5.875" customWidth="1"/>
    <col min="13" max="13" width="9" customWidth="1"/>
    <col min="14" max="22" width="5.875" customWidth="1"/>
  </cols>
  <sheetData>
    <row r="1" spans="1:22">
      <c r="A1" s="57" t="s">
        <v>77</v>
      </c>
      <c r="B1" s="58"/>
      <c r="C1" s="58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81"/>
      <c r="U1" s="54"/>
      <c r="V1" s="30"/>
    </row>
    <row r="2" ht="27" spans="1:22">
      <c r="A2" s="59" t="s">
        <v>78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>
      <c r="A3" s="57"/>
      <c r="B3" s="61"/>
      <c r="C3" s="61"/>
      <c r="D3" s="62"/>
      <c r="E3" s="62"/>
      <c r="F3" s="6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81"/>
      <c r="U3" s="54"/>
      <c r="V3" s="30" t="s">
        <v>2</v>
      </c>
    </row>
    <row r="4" spans="1:22">
      <c r="A4" s="11" t="s">
        <v>79</v>
      </c>
      <c r="B4" s="63" t="s">
        <v>80</v>
      </c>
      <c r="C4" s="64" t="s">
        <v>81</v>
      </c>
      <c r="D4" s="65"/>
      <c r="E4" s="65"/>
      <c r="F4" s="66"/>
      <c r="G4" s="65" t="s">
        <v>82</v>
      </c>
      <c r="H4" s="65"/>
      <c r="I4" s="73"/>
      <c r="J4" s="73"/>
      <c r="K4" s="73"/>
      <c r="L4" s="73"/>
      <c r="M4" s="73"/>
      <c r="N4" s="73"/>
      <c r="O4" s="66"/>
      <c r="P4" s="74" t="s">
        <v>83</v>
      </c>
      <c r="Q4" s="74" t="s">
        <v>84</v>
      </c>
      <c r="R4" s="74" t="s">
        <v>85</v>
      </c>
      <c r="S4" s="74" t="s">
        <v>86</v>
      </c>
      <c r="T4" s="74" t="s">
        <v>87</v>
      </c>
      <c r="U4" s="74" t="s">
        <v>88</v>
      </c>
      <c r="V4" s="11" t="s">
        <v>89</v>
      </c>
    </row>
    <row r="5" ht="23" customHeight="1" spans="1:22">
      <c r="A5" s="11"/>
      <c r="B5" s="63"/>
      <c r="C5" s="63" t="s">
        <v>90</v>
      </c>
      <c r="D5" s="67" t="s">
        <v>91</v>
      </c>
      <c r="E5" s="67" t="s">
        <v>92</v>
      </c>
      <c r="F5" s="68" t="s">
        <v>93</v>
      </c>
      <c r="G5" s="67" t="s">
        <v>94</v>
      </c>
      <c r="H5" s="67" t="s">
        <v>95</v>
      </c>
      <c r="I5" s="75" t="s">
        <v>96</v>
      </c>
      <c r="J5" s="76"/>
      <c r="K5" s="76"/>
      <c r="L5" s="76"/>
      <c r="M5" s="76"/>
      <c r="N5" s="77"/>
      <c r="O5" s="74" t="s">
        <v>97</v>
      </c>
      <c r="P5" s="74"/>
      <c r="Q5" s="74"/>
      <c r="R5" s="74"/>
      <c r="S5" s="74"/>
      <c r="T5" s="74"/>
      <c r="U5" s="74"/>
      <c r="V5" s="11"/>
    </row>
    <row r="6" ht="36" spans="1:22">
      <c r="A6" s="11"/>
      <c r="B6" s="63"/>
      <c r="C6" s="63"/>
      <c r="D6" s="67"/>
      <c r="E6" s="67"/>
      <c r="F6" s="68"/>
      <c r="G6" s="67"/>
      <c r="H6" s="67"/>
      <c r="I6" s="78" t="s">
        <v>94</v>
      </c>
      <c r="J6" s="79" t="s">
        <v>98</v>
      </c>
      <c r="K6" s="79" t="s">
        <v>99</v>
      </c>
      <c r="L6" s="79" t="s">
        <v>100</v>
      </c>
      <c r="M6" s="79" t="s">
        <v>101</v>
      </c>
      <c r="N6" s="80" t="s">
        <v>102</v>
      </c>
      <c r="O6" s="74"/>
      <c r="P6" s="74"/>
      <c r="Q6" s="74"/>
      <c r="R6" s="74"/>
      <c r="S6" s="74"/>
      <c r="T6" s="74"/>
      <c r="U6" s="74"/>
      <c r="V6" s="11"/>
    </row>
    <row r="7" spans="1:22">
      <c r="A7" s="69" t="s">
        <v>103</v>
      </c>
      <c r="B7" s="70">
        <v>1</v>
      </c>
      <c r="C7" s="71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</row>
    <row r="8" spans="1:22">
      <c r="A8" s="9" t="s">
        <v>90</v>
      </c>
      <c r="B8" s="72">
        <v>1034.06</v>
      </c>
      <c r="C8" s="9"/>
      <c r="D8" s="9"/>
      <c r="E8" s="9"/>
      <c r="F8" s="9"/>
      <c r="G8" s="9">
        <v>1034.06</v>
      </c>
      <c r="H8" s="9">
        <v>1034.06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9" t="s">
        <v>104</v>
      </c>
      <c r="B9" s="72">
        <v>960.69</v>
      </c>
      <c r="C9" s="9"/>
      <c r="D9" s="9"/>
      <c r="E9" s="9"/>
      <c r="F9" s="9"/>
      <c r="G9" s="9">
        <v>960.69</v>
      </c>
      <c r="H9" s="9">
        <v>960.69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9" t="s">
        <v>105</v>
      </c>
      <c r="B10" s="72">
        <v>10.88</v>
      </c>
      <c r="C10" s="9"/>
      <c r="D10" s="9"/>
      <c r="E10" s="9"/>
      <c r="F10" s="9"/>
      <c r="G10" s="9">
        <v>10.88</v>
      </c>
      <c r="H10" s="9">
        <v>10.88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9" t="s">
        <v>106</v>
      </c>
      <c r="B11" s="72">
        <v>62.49</v>
      </c>
      <c r="C11" s="9"/>
      <c r="D11" s="9"/>
      <c r="E11" s="9"/>
      <c r="F11" s="9"/>
      <c r="G11" s="9">
        <v>62.49</v>
      </c>
      <c r="H11" s="9">
        <v>62.49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9"/>
      <c r="B12" s="7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C16" sqref="C16"/>
    </sheetView>
  </sheetViews>
  <sheetFormatPr defaultColWidth="9" defaultRowHeight="13.5"/>
  <cols>
    <col min="1" max="1" width="15.125" customWidth="1"/>
    <col min="2" max="2" width="5.875" customWidth="1"/>
    <col min="3" max="3" width="25" customWidth="1"/>
    <col min="4" max="5" width="6.125" customWidth="1"/>
    <col min="6" max="6" width="7.125" customWidth="1"/>
    <col min="7" max="7" width="8.375" customWidth="1"/>
    <col min="9" max="9" width="6" customWidth="1"/>
    <col min="10" max="10" width="5.625" customWidth="1"/>
    <col min="11" max="11" width="7.875" customWidth="1"/>
    <col min="12" max="13" width="7.625" customWidth="1"/>
    <col min="14" max="19" width="7.25" customWidth="1"/>
  </cols>
  <sheetData>
    <row r="1" spans="1:1">
      <c r="A1" s="1" t="s">
        <v>107</v>
      </c>
    </row>
    <row r="2" ht="37" customHeight="1" spans="1:19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54"/>
      <c r="B3" s="55"/>
      <c r="C3" s="30"/>
      <c r="D3" s="30"/>
      <c r="E3" s="30"/>
      <c r="F3" s="30"/>
      <c r="G3" s="30"/>
      <c r="H3" s="30"/>
      <c r="I3" s="56"/>
      <c r="J3" s="54"/>
      <c r="K3" s="56"/>
      <c r="L3" s="56"/>
      <c r="M3" s="30"/>
      <c r="S3" s="12" t="s">
        <v>2</v>
      </c>
    </row>
    <row r="4" spans="1:19">
      <c r="A4" s="4" t="s">
        <v>79</v>
      </c>
      <c r="B4" s="4" t="s">
        <v>109</v>
      </c>
      <c r="C4" s="5" t="s">
        <v>110</v>
      </c>
      <c r="D4" s="5" t="s">
        <v>90</v>
      </c>
      <c r="E4" s="6" t="s">
        <v>111</v>
      </c>
      <c r="F4" s="6"/>
      <c r="G4" s="6"/>
      <c r="H4" s="6"/>
      <c r="I4" s="11" t="s">
        <v>112</v>
      </c>
      <c r="J4" s="11"/>
      <c r="K4" s="11"/>
      <c r="L4" s="11"/>
      <c r="M4" s="11"/>
      <c r="N4" s="11"/>
      <c r="O4" s="11"/>
      <c r="P4" s="5" t="s">
        <v>113</v>
      </c>
      <c r="Q4" s="5" t="s">
        <v>114</v>
      </c>
      <c r="R4" s="5" t="s">
        <v>115</v>
      </c>
      <c r="S4" s="5" t="s">
        <v>116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1" t="s">
        <v>25</v>
      </c>
      <c r="K5" s="11"/>
      <c r="L5" s="11"/>
      <c r="M5" s="11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1" t="s">
        <v>90</v>
      </c>
      <c r="K6" s="11" t="s">
        <v>117</v>
      </c>
      <c r="L6" s="11" t="s">
        <v>31</v>
      </c>
      <c r="M6" s="11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 t="s">
        <v>90</v>
      </c>
      <c r="B8" s="9"/>
      <c r="C8" s="9"/>
      <c r="D8" s="9">
        <v>1034.06</v>
      </c>
      <c r="E8" s="9">
        <v>582.74</v>
      </c>
      <c r="F8" s="9">
        <v>444.06</v>
      </c>
      <c r="G8" s="9">
        <v>129.89</v>
      </c>
      <c r="H8" s="9">
        <v>8.79</v>
      </c>
      <c r="I8" s="9">
        <v>451.32</v>
      </c>
      <c r="J8" s="9"/>
      <c r="K8" s="9"/>
      <c r="L8" s="9"/>
      <c r="M8" s="9"/>
      <c r="N8" s="9"/>
      <c r="O8" s="9">
        <v>451.32</v>
      </c>
      <c r="P8" s="9"/>
      <c r="Q8" s="9"/>
      <c r="R8" s="9"/>
      <c r="S8" s="9"/>
    </row>
    <row r="9" spans="1:19">
      <c r="A9" s="9" t="s">
        <v>104</v>
      </c>
      <c r="B9" s="9"/>
      <c r="C9" s="9"/>
      <c r="D9" s="9">
        <v>960.69</v>
      </c>
      <c r="E9" s="9">
        <v>512.05</v>
      </c>
      <c r="F9" s="9">
        <v>388.79</v>
      </c>
      <c r="G9" s="9">
        <v>114.68</v>
      </c>
      <c r="H9" s="9">
        <v>8.58</v>
      </c>
      <c r="I9" s="9">
        <v>448.64</v>
      </c>
      <c r="J9" s="9"/>
      <c r="K9" s="9"/>
      <c r="L9" s="9"/>
      <c r="M9" s="9"/>
      <c r="N9" s="9"/>
      <c r="O9" s="9">
        <v>448.64</v>
      </c>
      <c r="P9" s="9"/>
      <c r="Q9" s="9"/>
      <c r="R9" s="9"/>
      <c r="S9" s="9"/>
    </row>
    <row r="10" spans="1:19">
      <c r="A10" s="9"/>
      <c r="B10" s="9">
        <v>20406</v>
      </c>
      <c r="C10" s="9" t="s">
        <v>118</v>
      </c>
      <c r="D10" s="9">
        <v>374.65</v>
      </c>
      <c r="E10" s="9">
        <v>374.65</v>
      </c>
      <c r="F10" s="9">
        <v>263.09</v>
      </c>
      <c r="G10" s="9">
        <v>110.7</v>
      </c>
      <c r="H10" s="9">
        <v>0.86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9"/>
      <c r="B11" s="9">
        <v>20406</v>
      </c>
      <c r="C11" s="9" t="s">
        <v>119</v>
      </c>
      <c r="D11" s="9">
        <v>48.64</v>
      </c>
      <c r="E11" s="9"/>
      <c r="F11" s="9"/>
      <c r="G11" s="9"/>
      <c r="H11" s="9"/>
      <c r="I11" s="9">
        <v>48.64</v>
      </c>
      <c r="J11" s="9"/>
      <c r="K11" s="9"/>
      <c r="L11" s="9"/>
      <c r="M11" s="9"/>
      <c r="N11" s="9"/>
      <c r="O11" s="9">
        <v>48.64</v>
      </c>
      <c r="P11" s="9"/>
      <c r="Q11" s="9"/>
      <c r="R11" s="9"/>
      <c r="S11" s="9"/>
    </row>
    <row r="12" spans="1:19">
      <c r="A12" s="9"/>
      <c r="B12" s="9">
        <v>20406</v>
      </c>
      <c r="C12" s="9" t="s">
        <v>120</v>
      </c>
      <c r="D12" s="9">
        <v>42</v>
      </c>
      <c r="E12" s="9"/>
      <c r="F12" s="9"/>
      <c r="G12" s="9"/>
      <c r="H12" s="9"/>
      <c r="I12" s="9">
        <v>42</v>
      </c>
      <c r="J12" s="9"/>
      <c r="K12" s="9"/>
      <c r="L12" s="9"/>
      <c r="M12" s="9"/>
      <c r="N12" s="9"/>
      <c r="O12" s="9">
        <v>42</v>
      </c>
      <c r="P12" s="9"/>
      <c r="Q12" s="9"/>
      <c r="R12" s="9"/>
      <c r="S12" s="9"/>
    </row>
    <row r="13" spans="1:19">
      <c r="A13" s="9"/>
      <c r="B13" s="9">
        <v>20406</v>
      </c>
      <c r="C13" s="9" t="s">
        <v>121</v>
      </c>
      <c r="D13" s="9">
        <v>321</v>
      </c>
      <c r="E13" s="9"/>
      <c r="F13" s="9"/>
      <c r="G13" s="9"/>
      <c r="H13" s="9"/>
      <c r="I13" s="9">
        <v>321</v>
      </c>
      <c r="J13" s="9"/>
      <c r="K13" s="9"/>
      <c r="L13" s="9"/>
      <c r="M13" s="9"/>
      <c r="N13" s="9"/>
      <c r="O13" s="9">
        <v>321</v>
      </c>
      <c r="P13" s="9"/>
      <c r="Q13" s="9"/>
      <c r="R13" s="9"/>
      <c r="S13" s="9"/>
    </row>
    <row r="14" spans="1:19">
      <c r="A14" s="9"/>
      <c r="B14" s="9">
        <v>20406</v>
      </c>
      <c r="C14" s="9" t="s">
        <v>122</v>
      </c>
      <c r="D14" s="9">
        <v>37</v>
      </c>
      <c r="E14" s="9"/>
      <c r="F14" s="9"/>
      <c r="G14" s="9"/>
      <c r="H14" s="9"/>
      <c r="I14" s="9">
        <v>37</v>
      </c>
      <c r="J14" s="9"/>
      <c r="K14" s="9"/>
      <c r="L14" s="9"/>
      <c r="M14" s="9"/>
      <c r="N14" s="9"/>
      <c r="O14" s="9">
        <v>37</v>
      </c>
      <c r="P14" s="9"/>
      <c r="Q14" s="9"/>
      <c r="R14" s="9"/>
      <c r="S14" s="9"/>
    </row>
    <row r="15" spans="1:19">
      <c r="A15" s="9"/>
      <c r="B15" s="9">
        <v>20508</v>
      </c>
      <c r="C15" s="9" t="s">
        <v>123</v>
      </c>
      <c r="D15" s="9">
        <v>3.98</v>
      </c>
      <c r="E15" s="9">
        <v>3.98</v>
      </c>
      <c r="F15" s="9"/>
      <c r="G15" s="9">
        <v>3.98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9"/>
      <c r="B16" s="9">
        <v>20805</v>
      </c>
      <c r="C16" s="9" t="s">
        <v>124</v>
      </c>
      <c r="D16" s="9">
        <v>7.72</v>
      </c>
      <c r="E16" s="9">
        <v>7.72</v>
      </c>
      <c r="F16" s="9"/>
      <c r="G16" s="9"/>
      <c r="H16" s="9">
        <v>7.72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9"/>
      <c r="B17" s="9">
        <v>20805</v>
      </c>
      <c r="C17" s="9" t="s">
        <v>125</v>
      </c>
      <c r="D17" s="9">
        <v>57.97</v>
      </c>
      <c r="E17" s="9">
        <v>57.97</v>
      </c>
      <c r="F17" s="9">
        <v>57.97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9"/>
      <c r="B18" s="9">
        <v>21011</v>
      </c>
      <c r="C18" s="9" t="s">
        <v>126</v>
      </c>
      <c r="D18" s="9">
        <v>35.86</v>
      </c>
      <c r="E18" s="9">
        <v>35.86</v>
      </c>
      <c r="F18" s="9">
        <v>35.86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9"/>
      <c r="B19" s="9">
        <v>22102</v>
      </c>
      <c r="C19" s="9" t="s">
        <v>127</v>
      </c>
      <c r="D19" s="9">
        <v>31.87</v>
      </c>
      <c r="E19" s="9">
        <v>31.87</v>
      </c>
      <c r="F19" s="9">
        <v>31.87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9" t="s">
        <v>105</v>
      </c>
      <c r="D20" s="9">
        <v>10.88</v>
      </c>
      <c r="E20" s="9">
        <v>10.88</v>
      </c>
      <c r="F20" s="9">
        <v>10.88</v>
      </c>
      <c r="G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9"/>
      <c r="B21" s="9">
        <v>20406</v>
      </c>
      <c r="C21" s="9" t="s">
        <v>128</v>
      </c>
      <c r="D21" s="9">
        <v>10.88</v>
      </c>
      <c r="E21" s="9">
        <v>10.88</v>
      </c>
      <c r="F21" s="9">
        <v>10.88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9" t="s">
        <v>106</v>
      </c>
      <c r="B22" s="9"/>
      <c r="C22" s="9"/>
      <c r="D22" s="9">
        <v>62.49</v>
      </c>
      <c r="E22" s="9">
        <v>59.81</v>
      </c>
      <c r="F22" s="9">
        <v>44.39</v>
      </c>
      <c r="G22" s="9">
        <v>15.21</v>
      </c>
      <c r="H22" s="9">
        <v>0.21</v>
      </c>
      <c r="I22" s="9">
        <v>2.68</v>
      </c>
      <c r="J22" s="9"/>
      <c r="K22" s="9"/>
      <c r="L22" s="9"/>
      <c r="M22" s="9"/>
      <c r="N22" s="9"/>
      <c r="O22" s="9">
        <v>2.68</v>
      </c>
      <c r="P22" s="9"/>
      <c r="Q22" s="9"/>
      <c r="R22" s="9"/>
      <c r="S22" s="9"/>
    </row>
    <row r="23" spans="1:19">
      <c r="A23" s="9"/>
      <c r="B23" s="9">
        <v>20406</v>
      </c>
      <c r="C23" s="9" t="s">
        <v>118</v>
      </c>
      <c r="D23" s="9">
        <v>44.92</v>
      </c>
      <c r="E23" s="9">
        <v>44.92</v>
      </c>
      <c r="F23" s="9">
        <v>30.16</v>
      </c>
      <c r="G23" s="9">
        <v>14.76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9"/>
      <c r="B24" s="9">
        <v>20406</v>
      </c>
      <c r="C24" s="9" t="s">
        <v>119</v>
      </c>
      <c r="D24" s="9">
        <v>2.68</v>
      </c>
      <c r="E24" s="9"/>
      <c r="F24" s="9"/>
      <c r="G24" s="9"/>
      <c r="H24" s="9"/>
      <c r="I24" s="9">
        <v>2.68</v>
      </c>
      <c r="J24" s="9"/>
      <c r="K24" s="9"/>
      <c r="L24" s="9"/>
      <c r="M24" s="9"/>
      <c r="N24" s="9"/>
      <c r="O24" s="9">
        <v>2.68</v>
      </c>
      <c r="P24" s="9"/>
      <c r="Q24" s="9"/>
      <c r="R24" s="9"/>
      <c r="S24" s="9"/>
    </row>
    <row r="25" ht="14" customHeight="1" spans="1:19">
      <c r="A25" s="9"/>
      <c r="B25" s="9">
        <v>20508</v>
      </c>
      <c r="C25" s="9" t="s">
        <v>123</v>
      </c>
      <c r="D25" s="9">
        <v>0.45</v>
      </c>
      <c r="E25" s="9">
        <v>0.45</v>
      </c>
      <c r="F25" s="9"/>
      <c r="G25" s="9">
        <v>0.45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9"/>
      <c r="B26" s="9">
        <v>20805</v>
      </c>
      <c r="C26" s="9" t="s">
        <v>124</v>
      </c>
      <c r="D26" s="9">
        <v>0.21</v>
      </c>
      <c r="E26" s="9">
        <v>0.21</v>
      </c>
      <c r="F26" s="9"/>
      <c r="G26" s="9"/>
      <c r="H26" s="9">
        <v>0.21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9"/>
      <c r="B27" s="9">
        <v>20805</v>
      </c>
      <c r="C27" s="9" t="s">
        <v>125</v>
      </c>
      <c r="D27" s="9">
        <v>6.54</v>
      </c>
      <c r="E27" s="9">
        <v>6.54</v>
      </c>
      <c r="F27" s="9">
        <v>6.54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9"/>
      <c r="B28" s="9">
        <v>21011</v>
      </c>
      <c r="C28" s="9" t="s">
        <v>126</v>
      </c>
      <c r="D28" s="9">
        <v>4.07</v>
      </c>
      <c r="E28" s="9">
        <v>4.07</v>
      </c>
      <c r="F28" s="9">
        <v>4.07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9"/>
      <c r="B29" s="9">
        <v>22102</v>
      </c>
      <c r="C29" s="9" t="s">
        <v>127</v>
      </c>
      <c r="D29" s="9">
        <v>3.62</v>
      </c>
      <c r="E29" s="9">
        <v>3.62</v>
      </c>
      <c r="F29" s="9">
        <v>3.62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C39" sqref="C39"/>
    </sheetView>
  </sheetViews>
  <sheetFormatPr defaultColWidth="9" defaultRowHeight="12"/>
  <cols>
    <col min="1" max="1" width="16.625" style="36" customWidth="1"/>
    <col min="2" max="2" width="9" style="36" customWidth="1"/>
    <col min="3" max="3" width="24.125" style="36" customWidth="1"/>
    <col min="4" max="4" width="9.125" style="36" customWidth="1"/>
    <col min="5" max="6" width="8.375" style="36" customWidth="1"/>
    <col min="7" max="7" width="32.25" style="36" customWidth="1"/>
    <col min="8" max="8" width="14.875" style="36" customWidth="1"/>
    <col min="9" max="9" width="14.625" style="36" customWidth="1"/>
    <col min="10" max="10" width="7.75" style="36" customWidth="1"/>
    <col min="11" max="11" width="9.125" style="36" customWidth="1"/>
    <col min="12" max="16384" width="9" style="36"/>
  </cols>
  <sheetData>
    <row r="1" spans="1:1">
      <c r="A1" s="36" t="s">
        <v>129</v>
      </c>
    </row>
    <row r="2" ht="30" customHeight="1" spans="1:10">
      <c r="A2" s="2" t="s">
        <v>130</v>
      </c>
      <c r="B2" s="3"/>
      <c r="C2" s="3"/>
      <c r="D2" s="3"/>
      <c r="E2" s="3"/>
      <c r="F2" s="3"/>
      <c r="G2" s="3"/>
      <c r="H2" s="3"/>
      <c r="I2" s="3"/>
      <c r="J2" s="3"/>
    </row>
    <row r="3" spans="10:10">
      <c r="J3" s="30" t="s">
        <v>2</v>
      </c>
    </row>
    <row r="4" ht="22" customHeight="1" spans="1:10">
      <c r="A4" s="37" t="s">
        <v>131</v>
      </c>
      <c r="B4" s="37"/>
      <c r="C4" s="38" t="s">
        <v>132</v>
      </c>
      <c r="D4" s="39"/>
      <c r="E4" s="39"/>
      <c r="F4" s="39"/>
      <c r="G4" s="39"/>
      <c r="H4" s="39"/>
      <c r="I4" s="39"/>
      <c r="J4" s="53"/>
    </row>
    <row r="5" ht="24" spans="1:10">
      <c r="A5" s="37" t="s">
        <v>133</v>
      </c>
      <c r="B5" s="37" t="s">
        <v>6</v>
      </c>
      <c r="C5" s="11" t="s">
        <v>7</v>
      </c>
      <c r="D5" s="40" t="s">
        <v>90</v>
      </c>
      <c r="E5" s="41" t="s">
        <v>134</v>
      </c>
      <c r="F5" s="41" t="s">
        <v>135</v>
      </c>
      <c r="G5" s="11" t="s">
        <v>8</v>
      </c>
      <c r="H5" s="40" t="s">
        <v>90</v>
      </c>
      <c r="I5" s="41" t="s">
        <v>134</v>
      </c>
      <c r="J5" s="41" t="s">
        <v>135</v>
      </c>
    </row>
    <row r="6" spans="1:10">
      <c r="A6" s="42" t="s">
        <v>136</v>
      </c>
      <c r="B6" s="42">
        <v>1034.06</v>
      </c>
      <c r="C6" s="43" t="s">
        <v>10</v>
      </c>
      <c r="D6" s="42">
        <v>582.74</v>
      </c>
      <c r="E6" s="42">
        <v>582.74</v>
      </c>
      <c r="F6" s="42"/>
      <c r="G6" s="44" t="s">
        <v>11</v>
      </c>
      <c r="H6" s="42"/>
      <c r="I6" s="42"/>
      <c r="J6" s="42"/>
    </row>
    <row r="7" ht="12.75" spans="1:10">
      <c r="A7" s="45"/>
      <c r="B7" s="42"/>
      <c r="C7" s="46" t="s">
        <v>13</v>
      </c>
      <c r="D7" s="42">
        <v>444.06</v>
      </c>
      <c r="E7" s="42">
        <v>444.06</v>
      </c>
      <c r="F7" s="42"/>
      <c r="G7" s="44" t="s">
        <v>14</v>
      </c>
      <c r="H7" s="42"/>
      <c r="I7" s="49"/>
      <c r="J7" s="42"/>
    </row>
    <row r="8" ht="12.75" spans="1:10">
      <c r="A8" s="45"/>
      <c r="B8" s="42"/>
      <c r="C8" s="46" t="s">
        <v>16</v>
      </c>
      <c r="D8" s="42">
        <v>129.89</v>
      </c>
      <c r="E8" s="42">
        <v>129.89</v>
      </c>
      <c r="F8" s="42"/>
      <c r="G8" s="44" t="s">
        <v>17</v>
      </c>
      <c r="H8" s="47"/>
      <c r="I8" s="47"/>
      <c r="J8" s="42"/>
    </row>
    <row r="9" ht="12.75" spans="1:10">
      <c r="A9" s="45"/>
      <c r="B9" s="42"/>
      <c r="C9" s="46" t="s">
        <v>19</v>
      </c>
      <c r="D9" s="42">
        <v>8.79</v>
      </c>
      <c r="E9" s="42">
        <v>8.79</v>
      </c>
      <c r="F9" s="42"/>
      <c r="G9" s="44" t="s">
        <v>20</v>
      </c>
      <c r="H9" s="48">
        <v>881.77</v>
      </c>
      <c r="I9" s="48">
        <v>881.77</v>
      </c>
      <c r="J9" s="42"/>
    </row>
    <row r="10" spans="1:10">
      <c r="A10" s="45"/>
      <c r="B10" s="42"/>
      <c r="C10" s="43" t="s">
        <v>22</v>
      </c>
      <c r="D10" s="42">
        <v>451.32</v>
      </c>
      <c r="E10" s="42">
        <v>451.32</v>
      </c>
      <c r="F10" s="42"/>
      <c r="G10" s="44" t="s">
        <v>23</v>
      </c>
      <c r="H10" s="47">
        <v>4.43</v>
      </c>
      <c r="I10" s="47">
        <v>4.43</v>
      </c>
      <c r="J10" s="42"/>
    </row>
    <row r="11" ht="12.75" spans="1:10">
      <c r="A11" s="47"/>
      <c r="B11" s="42"/>
      <c r="C11" s="46" t="s">
        <v>25</v>
      </c>
      <c r="D11" s="42"/>
      <c r="E11" s="42"/>
      <c r="F11" s="42"/>
      <c r="G11" s="44" t="s">
        <v>26</v>
      </c>
      <c r="H11" s="49"/>
      <c r="I11" s="49"/>
      <c r="J11" s="42"/>
    </row>
    <row r="12" ht="12.75" spans="1:10">
      <c r="A12" s="47"/>
      <c r="B12" s="42"/>
      <c r="C12" s="46" t="s">
        <v>28</v>
      </c>
      <c r="D12" s="42"/>
      <c r="E12" s="42"/>
      <c r="F12" s="42"/>
      <c r="G12" s="44" t="s">
        <v>29</v>
      </c>
      <c r="H12" s="50"/>
      <c r="I12" s="50"/>
      <c r="J12" s="42"/>
    </row>
    <row r="13" spans="1:10">
      <c r="A13" s="47"/>
      <c r="B13" s="42"/>
      <c r="C13" s="51" t="s">
        <v>31</v>
      </c>
      <c r="D13" s="42"/>
      <c r="E13" s="42"/>
      <c r="F13" s="42"/>
      <c r="G13" s="44" t="s">
        <v>32</v>
      </c>
      <c r="H13" s="50">
        <v>72.44</v>
      </c>
      <c r="I13" s="50">
        <v>72.44</v>
      </c>
      <c r="J13" s="42"/>
    </row>
    <row r="14" spans="1:10">
      <c r="A14" s="47"/>
      <c r="B14" s="42"/>
      <c r="C14" s="52" t="s">
        <v>34</v>
      </c>
      <c r="D14" s="42"/>
      <c r="E14" s="42"/>
      <c r="F14" s="42"/>
      <c r="G14" s="44" t="s">
        <v>35</v>
      </c>
      <c r="H14" s="50"/>
      <c r="I14" s="50"/>
      <c r="J14" s="42"/>
    </row>
    <row r="15" ht="12.75" spans="1:10">
      <c r="A15" s="47"/>
      <c r="B15" s="42"/>
      <c r="C15" s="46" t="s">
        <v>37</v>
      </c>
      <c r="D15" s="42"/>
      <c r="E15" s="42"/>
      <c r="F15" s="42"/>
      <c r="G15" s="44" t="s">
        <v>38</v>
      </c>
      <c r="H15" s="50">
        <v>39.93</v>
      </c>
      <c r="I15" s="50">
        <v>39.93</v>
      </c>
      <c r="J15" s="42"/>
    </row>
    <row r="16" ht="12.75" spans="1:10">
      <c r="A16" s="42" t="s">
        <v>137</v>
      </c>
      <c r="B16" s="42"/>
      <c r="C16" s="46" t="s">
        <v>40</v>
      </c>
      <c r="D16" s="42">
        <v>451.32</v>
      </c>
      <c r="E16" s="42">
        <v>451.32</v>
      </c>
      <c r="F16" s="42"/>
      <c r="G16" s="44" t="s">
        <v>41</v>
      </c>
      <c r="H16" s="42"/>
      <c r="I16" s="42"/>
      <c r="J16" s="42"/>
    </row>
    <row r="17" spans="1:10">
      <c r="A17" s="42"/>
      <c r="B17" s="42"/>
      <c r="C17" s="43" t="s">
        <v>43</v>
      </c>
      <c r="D17" s="42"/>
      <c r="E17" s="42"/>
      <c r="F17" s="42"/>
      <c r="G17" s="44" t="s">
        <v>44</v>
      </c>
      <c r="H17" s="49"/>
      <c r="I17" s="49"/>
      <c r="J17" s="42"/>
    </row>
    <row r="18" spans="1:10">
      <c r="A18" s="42"/>
      <c r="B18" s="42"/>
      <c r="C18" s="43" t="s">
        <v>46</v>
      </c>
      <c r="D18" s="42"/>
      <c r="E18" s="42"/>
      <c r="F18" s="42"/>
      <c r="G18" s="44" t="s">
        <v>47</v>
      </c>
      <c r="H18" s="50"/>
      <c r="I18" s="50"/>
      <c r="J18" s="42"/>
    </row>
    <row r="19" spans="1:10">
      <c r="A19" s="42"/>
      <c r="B19" s="42"/>
      <c r="C19" s="43" t="s">
        <v>49</v>
      </c>
      <c r="D19" s="42"/>
      <c r="E19" s="42"/>
      <c r="F19" s="42"/>
      <c r="G19" s="44" t="s">
        <v>50</v>
      </c>
      <c r="H19" s="50"/>
      <c r="I19" s="50"/>
      <c r="J19" s="42"/>
    </row>
    <row r="20" spans="1:10">
      <c r="A20" s="42"/>
      <c r="B20" s="42"/>
      <c r="C20" s="43" t="s">
        <v>51</v>
      </c>
      <c r="D20" s="42"/>
      <c r="E20" s="42"/>
      <c r="F20" s="42"/>
      <c r="G20" s="44" t="s">
        <v>52</v>
      </c>
      <c r="H20" s="50"/>
      <c r="I20" s="50"/>
      <c r="J20" s="42"/>
    </row>
    <row r="21" spans="1:10">
      <c r="A21" s="42"/>
      <c r="B21" s="42"/>
      <c r="C21" s="42"/>
      <c r="D21" s="42"/>
      <c r="E21" s="42"/>
      <c r="F21" s="42"/>
      <c r="G21" s="44" t="s">
        <v>53</v>
      </c>
      <c r="H21" s="50"/>
      <c r="I21" s="50"/>
      <c r="J21" s="42"/>
    </row>
    <row r="22" spans="1:10">
      <c r="A22" s="42"/>
      <c r="B22" s="42"/>
      <c r="C22" s="42"/>
      <c r="D22" s="42"/>
      <c r="E22" s="42"/>
      <c r="F22" s="42"/>
      <c r="G22" s="44" t="s">
        <v>54</v>
      </c>
      <c r="H22" s="42"/>
      <c r="I22" s="42"/>
      <c r="J22" s="42"/>
    </row>
    <row r="23" spans="1:10">
      <c r="A23" s="42"/>
      <c r="B23" s="42"/>
      <c r="C23" s="42"/>
      <c r="D23" s="42"/>
      <c r="E23" s="42"/>
      <c r="F23" s="42"/>
      <c r="G23" s="44" t="s">
        <v>55</v>
      </c>
      <c r="H23" s="49"/>
      <c r="I23" s="49"/>
      <c r="J23" s="42"/>
    </row>
    <row r="24" spans="1:10">
      <c r="A24" s="42"/>
      <c r="B24" s="42"/>
      <c r="C24" s="42"/>
      <c r="D24" s="42"/>
      <c r="E24" s="42"/>
      <c r="F24" s="42"/>
      <c r="G24" s="44" t="s">
        <v>56</v>
      </c>
      <c r="H24" s="50"/>
      <c r="I24" s="50"/>
      <c r="J24" s="42"/>
    </row>
    <row r="25" spans="1:10">
      <c r="A25" s="42"/>
      <c r="B25" s="42"/>
      <c r="C25" s="42"/>
      <c r="D25" s="42"/>
      <c r="E25" s="42"/>
      <c r="F25" s="42"/>
      <c r="G25" s="44" t="s">
        <v>57</v>
      </c>
      <c r="H25" s="50">
        <v>35.49</v>
      </c>
      <c r="I25" s="50">
        <v>35.49</v>
      </c>
      <c r="J25" s="42"/>
    </row>
    <row r="26" spans="1:10">
      <c r="A26" s="42"/>
      <c r="B26" s="42"/>
      <c r="C26" s="42"/>
      <c r="D26" s="42"/>
      <c r="E26" s="42"/>
      <c r="F26" s="42"/>
      <c r="G26" s="44" t="s">
        <v>58</v>
      </c>
      <c r="H26" s="50"/>
      <c r="I26" s="50"/>
      <c r="J26" s="42"/>
    </row>
    <row r="27" spans="1:10">
      <c r="A27" s="42"/>
      <c r="B27" s="42"/>
      <c r="C27" s="42"/>
      <c r="D27" s="42"/>
      <c r="E27" s="42"/>
      <c r="F27" s="42"/>
      <c r="G27" s="44" t="s">
        <v>59</v>
      </c>
      <c r="H27" s="50"/>
      <c r="I27" s="50"/>
      <c r="J27" s="42"/>
    </row>
    <row r="28" spans="1:10">
      <c r="A28" s="42"/>
      <c r="B28" s="42"/>
      <c r="C28" s="42"/>
      <c r="D28" s="42"/>
      <c r="E28" s="42"/>
      <c r="F28" s="42"/>
      <c r="G28" s="44" t="s">
        <v>60</v>
      </c>
      <c r="H28" s="42"/>
      <c r="I28" s="42"/>
      <c r="J28" s="42"/>
    </row>
    <row r="29" spans="1:10">
      <c r="A29" s="42"/>
      <c r="B29" s="42"/>
      <c r="C29" s="42"/>
      <c r="D29" s="42"/>
      <c r="E29" s="42"/>
      <c r="F29" s="42"/>
      <c r="G29" s="44" t="s">
        <v>61</v>
      </c>
      <c r="H29" s="42"/>
      <c r="I29" s="42"/>
      <c r="J29" s="42"/>
    </row>
    <row r="30" spans="1:10">
      <c r="A30" s="42"/>
      <c r="B30" s="42"/>
      <c r="C30" s="42"/>
      <c r="D30" s="42"/>
      <c r="E30" s="42"/>
      <c r="F30" s="42"/>
      <c r="G30" s="44" t="s">
        <v>62</v>
      </c>
      <c r="H30" s="42"/>
      <c r="I30" s="42"/>
      <c r="J30" s="42"/>
    </row>
    <row r="31" spans="1:10">
      <c r="A31" s="42"/>
      <c r="B31" s="42"/>
      <c r="C31" s="42"/>
      <c r="D31" s="42"/>
      <c r="E31" s="42"/>
      <c r="F31" s="42"/>
      <c r="G31" s="44" t="s">
        <v>63</v>
      </c>
      <c r="H31" s="42"/>
      <c r="I31" s="42"/>
      <c r="J31" s="42"/>
    </row>
    <row r="32" spans="1:10">
      <c r="A32" s="42"/>
      <c r="B32" s="42"/>
      <c r="C32" s="42"/>
      <c r="D32" s="42"/>
      <c r="E32" s="42"/>
      <c r="F32" s="42"/>
      <c r="G32" s="44" t="s">
        <v>64</v>
      </c>
      <c r="H32" s="42"/>
      <c r="I32" s="42"/>
      <c r="J32" s="42"/>
    </row>
    <row r="33" spans="1:10">
      <c r="A33" s="42"/>
      <c r="B33" s="42"/>
      <c r="C33" s="42"/>
      <c r="D33" s="42"/>
      <c r="E33" s="42"/>
      <c r="F33" s="42"/>
      <c r="G33" s="44" t="s">
        <v>65</v>
      </c>
      <c r="H33" s="42"/>
      <c r="I33" s="42"/>
      <c r="J33" s="42"/>
    </row>
    <row r="34" spans="1:10">
      <c r="A34" s="37" t="s">
        <v>138</v>
      </c>
      <c r="B34" s="42">
        <v>1034.06</v>
      </c>
      <c r="C34" s="37" t="s">
        <v>139</v>
      </c>
      <c r="D34" s="42">
        <v>1034.06</v>
      </c>
      <c r="E34" s="42">
        <v>1034.06</v>
      </c>
      <c r="F34" s="42"/>
      <c r="G34" s="37" t="s">
        <v>139</v>
      </c>
      <c r="H34" s="42">
        <v>1034.06</v>
      </c>
      <c r="I34" s="42">
        <v>1034.06</v>
      </c>
      <c r="J34" s="42"/>
    </row>
    <row r="35" spans="1:10">
      <c r="A35" s="42" t="s">
        <v>140</v>
      </c>
      <c r="B35" s="42">
        <v>0</v>
      </c>
      <c r="C35" s="42" t="s">
        <v>141</v>
      </c>
      <c r="D35" s="42">
        <v>0</v>
      </c>
      <c r="E35" s="42">
        <v>0</v>
      </c>
      <c r="F35" s="42"/>
      <c r="G35" s="42" t="s">
        <v>142</v>
      </c>
      <c r="H35" s="42">
        <v>0</v>
      </c>
      <c r="I35" s="42">
        <v>0</v>
      </c>
      <c r="J35" s="42"/>
    </row>
    <row r="36" spans="1:10">
      <c r="A36" s="37" t="s">
        <v>143</v>
      </c>
      <c r="B36" s="42">
        <v>1034.06</v>
      </c>
      <c r="C36" s="37" t="s">
        <v>144</v>
      </c>
      <c r="D36" s="42">
        <v>1034.06</v>
      </c>
      <c r="E36" s="42">
        <v>1034.06</v>
      </c>
      <c r="F36" s="42"/>
      <c r="G36" s="37" t="s">
        <v>144</v>
      </c>
      <c r="H36" s="42">
        <v>1034.06</v>
      </c>
      <c r="I36" s="42">
        <v>1034.06</v>
      </c>
      <c r="J36" s="42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C19" sqref="C19"/>
    </sheetView>
  </sheetViews>
  <sheetFormatPr defaultColWidth="9" defaultRowHeight="12" outlineLevelCol="4"/>
  <cols>
    <col min="1" max="1" width="14.625" style="1" customWidth="1"/>
    <col min="2" max="2" width="30" style="1" customWidth="1"/>
    <col min="3" max="5" width="16" style="1" customWidth="1"/>
    <col min="6" max="16384" width="9" style="1"/>
  </cols>
  <sheetData>
    <row r="1" ht="14" customHeight="1" spans="1:1">
      <c r="A1" s="1" t="s">
        <v>145</v>
      </c>
    </row>
    <row r="2" ht="27" spans="1:5">
      <c r="A2" s="2" t="s">
        <v>146</v>
      </c>
      <c r="B2" s="3"/>
      <c r="C2" s="3"/>
      <c r="D2" s="3"/>
      <c r="E2" s="3"/>
    </row>
    <row r="3" ht="15" customHeight="1" spans="5:5">
      <c r="E3" s="30" t="s">
        <v>2</v>
      </c>
    </row>
    <row r="4" ht="27" customHeight="1" spans="1:5">
      <c r="A4" s="4" t="s">
        <v>147</v>
      </c>
      <c r="B4" s="5" t="s">
        <v>110</v>
      </c>
      <c r="C4" s="5" t="s">
        <v>80</v>
      </c>
      <c r="D4" s="5" t="s">
        <v>111</v>
      </c>
      <c r="E4" s="31" t="s">
        <v>112</v>
      </c>
    </row>
    <row r="5" ht="19" customHeight="1" spans="1:5">
      <c r="A5" s="4" t="s">
        <v>90</v>
      </c>
      <c r="B5" s="4"/>
      <c r="C5" s="32">
        <f>C6+C17+C19</f>
        <v>1034.06</v>
      </c>
      <c r="D5" s="32">
        <f>D6+D17+D19</f>
        <v>582.74</v>
      </c>
      <c r="E5" s="32">
        <f>E6+E17+E19</f>
        <v>451.32</v>
      </c>
    </row>
    <row r="6" ht="19" customHeight="1" spans="1:5">
      <c r="A6" s="33" t="s">
        <v>104</v>
      </c>
      <c r="B6" s="33"/>
      <c r="C6" s="32">
        <f>SUM(C7:C16)</f>
        <v>960.69</v>
      </c>
      <c r="D6" s="32">
        <f>SUM(D7:D16)</f>
        <v>512.05</v>
      </c>
      <c r="E6" s="32">
        <f>SUM(E7:E16)</f>
        <v>448.64</v>
      </c>
    </row>
    <row r="7" ht="19" customHeight="1" spans="1:5">
      <c r="A7" s="34">
        <v>20406</v>
      </c>
      <c r="B7" s="29" t="s">
        <v>148</v>
      </c>
      <c r="C7" s="28">
        <v>374.65</v>
      </c>
      <c r="D7" s="28">
        <v>374.65</v>
      </c>
      <c r="E7" s="28">
        <v>0</v>
      </c>
    </row>
    <row r="8" ht="19" customHeight="1" spans="1:5">
      <c r="A8" s="34">
        <v>20406</v>
      </c>
      <c r="B8" s="29" t="s">
        <v>149</v>
      </c>
      <c r="C8" s="28">
        <v>48.64</v>
      </c>
      <c r="D8" s="28">
        <v>0</v>
      </c>
      <c r="E8" s="28">
        <v>48.64</v>
      </c>
    </row>
    <row r="9" ht="19" customHeight="1" spans="1:5">
      <c r="A9" s="34">
        <v>20406</v>
      </c>
      <c r="B9" s="29" t="s">
        <v>150</v>
      </c>
      <c r="C9" s="28">
        <v>42</v>
      </c>
      <c r="D9" s="28">
        <v>0</v>
      </c>
      <c r="E9" s="28">
        <v>42</v>
      </c>
    </row>
    <row r="10" ht="19" customHeight="1" spans="1:5">
      <c r="A10" s="34">
        <v>20406</v>
      </c>
      <c r="B10" s="29" t="s">
        <v>151</v>
      </c>
      <c r="C10" s="28">
        <v>321</v>
      </c>
      <c r="D10" s="28">
        <v>0</v>
      </c>
      <c r="E10" s="28">
        <v>321</v>
      </c>
    </row>
    <row r="11" ht="19" customHeight="1" spans="1:5">
      <c r="A11" s="34">
        <v>20406</v>
      </c>
      <c r="B11" s="29" t="s">
        <v>152</v>
      </c>
      <c r="C11" s="28">
        <v>37</v>
      </c>
      <c r="D11" s="28">
        <v>0</v>
      </c>
      <c r="E11" s="28">
        <v>37</v>
      </c>
    </row>
    <row r="12" ht="19" customHeight="1" spans="1:5">
      <c r="A12" s="34">
        <v>20508</v>
      </c>
      <c r="B12" s="29" t="s">
        <v>153</v>
      </c>
      <c r="C12" s="28">
        <v>3.98</v>
      </c>
      <c r="D12" s="28">
        <v>3.98</v>
      </c>
      <c r="E12" s="28">
        <v>0</v>
      </c>
    </row>
    <row r="13" ht="19" customHeight="1" spans="1:5">
      <c r="A13" s="34">
        <v>20805</v>
      </c>
      <c r="B13" s="29" t="s">
        <v>154</v>
      </c>
      <c r="C13" s="28">
        <v>7.72</v>
      </c>
      <c r="D13" s="28">
        <v>7.72</v>
      </c>
      <c r="E13" s="28">
        <v>0</v>
      </c>
    </row>
    <row r="14" ht="19" customHeight="1" spans="1:5">
      <c r="A14" s="34">
        <v>20805</v>
      </c>
      <c r="B14" s="29" t="s">
        <v>155</v>
      </c>
      <c r="C14" s="28">
        <v>57.97</v>
      </c>
      <c r="D14" s="28">
        <v>57.97</v>
      </c>
      <c r="E14" s="28">
        <v>0</v>
      </c>
    </row>
    <row r="15" ht="19" customHeight="1" spans="1:5">
      <c r="A15" s="34">
        <v>21011</v>
      </c>
      <c r="B15" s="29" t="s">
        <v>156</v>
      </c>
      <c r="C15" s="28">
        <v>35.86</v>
      </c>
      <c r="D15" s="28">
        <v>35.86</v>
      </c>
      <c r="E15" s="28">
        <v>0</v>
      </c>
    </row>
    <row r="16" ht="19" customHeight="1" spans="1:5">
      <c r="A16" s="34">
        <v>22102</v>
      </c>
      <c r="B16" s="29" t="s">
        <v>157</v>
      </c>
      <c r="C16" s="28">
        <v>31.87</v>
      </c>
      <c r="D16" s="28">
        <v>31.87</v>
      </c>
      <c r="E16" s="28">
        <v>0</v>
      </c>
    </row>
    <row r="17" ht="19" customHeight="1" spans="1:5">
      <c r="A17" s="33" t="s">
        <v>105</v>
      </c>
      <c r="B17" s="35"/>
      <c r="C17" s="28">
        <f>C18</f>
        <v>10.88</v>
      </c>
      <c r="D17" s="28">
        <f>D18</f>
        <v>10.88</v>
      </c>
      <c r="E17" s="28">
        <f>E18</f>
        <v>0</v>
      </c>
    </row>
    <row r="18" ht="19" customHeight="1" spans="1:5">
      <c r="A18" s="34">
        <v>20406</v>
      </c>
      <c r="B18" s="29" t="s">
        <v>158</v>
      </c>
      <c r="C18" s="28">
        <v>10.88</v>
      </c>
      <c r="D18" s="28">
        <v>10.88</v>
      </c>
      <c r="E18" s="25">
        <v>0</v>
      </c>
    </row>
    <row r="19" ht="19" customHeight="1" spans="1:5">
      <c r="A19" s="29" t="s">
        <v>106</v>
      </c>
      <c r="B19" s="29"/>
      <c r="C19" s="24">
        <f>SUM(C20:C26)</f>
        <v>62.49</v>
      </c>
      <c r="D19" s="24">
        <f>SUM(D20:D26)</f>
        <v>59.81</v>
      </c>
      <c r="E19" s="24">
        <f>SUM(E20:E26)</f>
        <v>2.68</v>
      </c>
    </row>
    <row r="20" ht="19" customHeight="1" spans="1:5">
      <c r="A20" s="34">
        <v>20406</v>
      </c>
      <c r="B20" s="29" t="s">
        <v>148</v>
      </c>
      <c r="C20" s="28">
        <v>44.92</v>
      </c>
      <c r="D20" s="28">
        <v>44.92</v>
      </c>
      <c r="E20" s="28">
        <v>0</v>
      </c>
    </row>
    <row r="21" ht="19" customHeight="1" spans="1:5">
      <c r="A21" s="34">
        <v>20406</v>
      </c>
      <c r="B21" s="29" t="s">
        <v>149</v>
      </c>
      <c r="C21" s="28">
        <v>2.68</v>
      </c>
      <c r="D21" s="28">
        <v>0</v>
      </c>
      <c r="E21" s="28">
        <v>2.68</v>
      </c>
    </row>
    <row r="22" ht="19" customHeight="1" spans="1:5">
      <c r="A22" s="34">
        <v>20508</v>
      </c>
      <c r="B22" s="29" t="s">
        <v>153</v>
      </c>
      <c r="C22" s="28">
        <v>0.45</v>
      </c>
      <c r="D22" s="28">
        <v>0.45</v>
      </c>
      <c r="E22" s="28">
        <v>0</v>
      </c>
    </row>
    <row r="23" ht="19" customHeight="1" spans="1:5">
      <c r="A23" s="34">
        <v>20805</v>
      </c>
      <c r="B23" s="29" t="s">
        <v>154</v>
      </c>
      <c r="C23" s="28">
        <v>0.21</v>
      </c>
      <c r="D23" s="28">
        <v>0.21</v>
      </c>
      <c r="E23" s="28">
        <v>0</v>
      </c>
    </row>
    <row r="24" ht="19" customHeight="1" spans="1:5">
      <c r="A24" s="34">
        <v>20805</v>
      </c>
      <c r="B24" s="29" t="s">
        <v>155</v>
      </c>
      <c r="C24" s="28">
        <v>6.54</v>
      </c>
      <c r="D24" s="28">
        <v>6.54</v>
      </c>
      <c r="E24" s="28">
        <v>0</v>
      </c>
    </row>
    <row r="25" ht="19" customHeight="1" spans="1:5">
      <c r="A25" s="34">
        <v>21011</v>
      </c>
      <c r="B25" s="29" t="s">
        <v>156</v>
      </c>
      <c r="C25" s="28">
        <v>4.07</v>
      </c>
      <c r="D25" s="28">
        <v>4.07</v>
      </c>
      <c r="E25" s="28">
        <v>0</v>
      </c>
    </row>
    <row r="26" ht="19" customHeight="1" spans="1:5">
      <c r="A26" s="34">
        <v>22102</v>
      </c>
      <c r="B26" s="29" t="s">
        <v>157</v>
      </c>
      <c r="C26" s="28">
        <v>3.62</v>
      </c>
      <c r="D26" s="28">
        <v>3.62</v>
      </c>
      <c r="E26" s="28">
        <v>0</v>
      </c>
    </row>
  </sheetData>
  <mergeCells count="5">
    <mergeCell ref="A2:E2"/>
    <mergeCell ref="A5:B5"/>
    <mergeCell ref="A6:B6"/>
    <mergeCell ref="A17:B17"/>
    <mergeCell ref="A19:B19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opLeftCell="A10" workbookViewId="0">
      <selection activeCell="C34" sqref="C34"/>
    </sheetView>
  </sheetViews>
  <sheetFormatPr defaultColWidth="9" defaultRowHeight="12" outlineLevelCol="4"/>
  <cols>
    <col min="1" max="1" width="17.125" style="1" customWidth="1"/>
    <col min="2" max="2" width="28.75" style="1" customWidth="1"/>
    <col min="3" max="5" width="16.75" style="1" customWidth="1"/>
    <col min="6" max="16384" width="9" style="1"/>
  </cols>
  <sheetData>
    <row r="1" ht="13" customHeight="1" spans="1:1">
      <c r="A1" s="1" t="s">
        <v>159</v>
      </c>
    </row>
    <row r="2" ht="33" customHeight="1" spans="1:5">
      <c r="A2" s="2" t="s">
        <v>160</v>
      </c>
      <c r="B2" s="3"/>
      <c r="C2" s="3"/>
      <c r="D2" s="3"/>
      <c r="E2" s="3"/>
    </row>
    <row r="3" ht="20.25" customHeight="1" spans="1:5">
      <c r="A3" s="20"/>
      <c r="B3" s="20"/>
      <c r="C3" s="20"/>
      <c r="D3" s="20"/>
      <c r="E3" s="12" t="s">
        <v>2</v>
      </c>
    </row>
    <row r="4" ht="24" spans="1:5">
      <c r="A4" s="21" t="s">
        <v>161</v>
      </c>
      <c r="B4" s="21" t="s">
        <v>162</v>
      </c>
      <c r="C4" s="21" t="s">
        <v>94</v>
      </c>
      <c r="D4" s="21" t="s">
        <v>163</v>
      </c>
      <c r="E4" s="21" t="s">
        <v>164</v>
      </c>
    </row>
    <row r="5" ht="14" customHeight="1" spans="1:5">
      <c r="A5" s="22" t="s">
        <v>90</v>
      </c>
      <c r="B5" s="23"/>
      <c r="C5" s="24">
        <f>C6+C23+C27</f>
        <v>582.74</v>
      </c>
      <c r="D5" s="24">
        <f>D6+D23+D27</f>
        <v>452.85</v>
      </c>
      <c r="E5" s="24">
        <f>E6+E23+E27</f>
        <v>129.89</v>
      </c>
    </row>
    <row r="6" ht="14" customHeight="1" spans="1:5">
      <c r="A6" s="25" t="s">
        <v>104</v>
      </c>
      <c r="B6" s="25"/>
      <c r="C6" s="24">
        <f>C7+C13+C19</f>
        <v>512.05</v>
      </c>
      <c r="D6" s="24">
        <f>D7+D13+D19</f>
        <v>397.37</v>
      </c>
      <c r="E6" s="24">
        <f>E7+E13+E19</f>
        <v>114.68</v>
      </c>
    </row>
    <row r="7" spans="1:5">
      <c r="A7" s="26">
        <v>301</v>
      </c>
      <c r="B7" s="24" t="s">
        <v>13</v>
      </c>
      <c r="C7" s="24">
        <f>SUM(C8:C12)</f>
        <v>388.79</v>
      </c>
      <c r="D7" s="24">
        <f>SUM(D8:D12)</f>
        <v>388.79</v>
      </c>
      <c r="E7" s="24"/>
    </row>
    <row r="8" spans="1:5">
      <c r="A8" s="27">
        <v>30101</v>
      </c>
      <c r="B8" s="27" t="s">
        <v>165</v>
      </c>
      <c r="C8" s="28">
        <v>117.16</v>
      </c>
      <c r="D8" s="28">
        <v>117.16</v>
      </c>
      <c r="E8" s="24"/>
    </row>
    <row r="9" spans="1:5">
      <c r="A9" s="27">
        <v>30102</v>
      </c>
      <c r="B9" s="27" t="s">
        <v>166</v>
      </c>
      <c r="C9" s="28">
        <v>145.93</v>
      </c>
      <c r="D9" s="28">
        <v>145.93</v>
      </c>
      <c r="E9" s="24"/>
    </row>
    <row r="10" spans="1:5">
      <c r="A10" s="27">
        <v>30108</v>
      </c>
      <c r="B10" s="27" t="s">
        <v>167</v>
      </c>
      <c r="C10" s="28">
        <v>57.97</v>
      </c>
      <c r="D10" s="28">
        <v>57.97</v>
      </c>
      <c r="E10" s="24"/>
    </row>
    <row r="11" spans="1:5">
      <c r="A11" s="27">
        <v>30111</v>
      </c>
      <c r="B11" s="27" t="s">
        <v>168</v>
      </c>
      <c r="C11" s="28">
        <v>35.86</v>
      </c>
      <c r="D11" s="28">
        <v>35.86</v>
      </c>
      <c r="E11" s="24"/>
    </row>
    <row r="12" spans="1:5">
      <c r="A12" s="27">
        <v>30113</v>
      </c>
      <c r="B12" s="27" t="s">
        <v>127</v>
      </c>
      <c r="C12" s="28">
        <v>31.87</v>
      </c>
      <c r="D12" s="28">
        <v>31.87</v>
      </c>
      <c r="E12" s="24"/>
    </row>
    <row r="13" spans="1:5">
      <c r="A13" s="26">
        <v>302</v>
      </c>
      <c r="B13" s="24" t="s">
        <v>16</v>
      </c>
      <c r="C13" s="24">
        <f>SUM(C14:C18)</f>
        <v>114.68</v>
      </c>
      <c r="D13" s="24"/>
      <c r="E13" s="24">
        <f>SUM(E14:E18)</f>
        <v>114.68</v>
      </c>
    </row>
    <row r="14" spans="1:5">
      <c r="A14" s="27">
        <v>30201</v>
      </c>
      <c r="B14" s="27" t="s">
        <v>169</v>
      </c>
      <c r="C14" s="28">
        <v>73.5</v>
      </c>
      <c r="D14" s="24"/>
      <c r="E14" s="28">
        <v>73.5</v>
      </c>
    </row>
    <row r="15" spans="1:5">
      <c r="A15" s="27">
        <v>30228</v>
      </c>
      <c r="B15" s="27" t="s">
        <v>170</v>
      </c>
      <c r="C15" s="28">
        <v>5.31</v>
      </c>
      <c r="D15" s="24"/>
      <c r="E15" s="28">
        <v>5.31</v>
      </c>
    </row>
    <row r="16" spans="1:5">
      <c r="A16" s="27">
        <v>30239</v>
      </c>
      <c r="B16" s="27" t="s">
        <v>171</v>
      </c>
      <c r="C16" s="28">
        <v>25.25</v>
      </c>
      <c r="D16" s="24"/>
      <c r="E16" s="28">
        <v>25.25</v>
      </c>
    </row>
    <row r="17" spans="1:5">
      <c r="A17" s="27">
        <v>30229</v>
      </c>
      <c r="B17" s="27" t="s">
        <v>172</v>
      </c>
      <c r="C17" s="28">
        <v>6.64</v>
      </c>
      <c r="D17" s="24"/>
      <c r="E17" s="28">
        <v>6.64</v>
      </c>
    </row>
    <row r="18" spans="1:5">
      <c r="A18" s="27">
        <v>30216</v>
      </c>
      <c r="B18" s="27" t="s">
        <v>173</v>
      </c>
      <c r="C18" s="28">
        <v>3.98</v>
      </c>
      <c r="D18" s="24"/>
      <c r="E18" s="28">
        <v>3.98</v>
      </c>
    </row>
    <row r="19" spans="1:5">
      <c r="A19" s="27">
        <v>303</v>
      </c>
      <c r="B19" s="24" t="s">
        <v>174</v>
      </c>
      <c r="C19" s="24">
        <f>SUM(C20:C22)</f>
        <v>8.58</v>
      </c>
      <c r="D19" s="24">
        <f>SUM(D20:D22)</f>
        <v>8.58</v>
      </c>
      <c r="E19" s="24"/>
    </row>
    <row r="20" spans="1:5">
      <c r="A20" s="27">
        <v>30399</v>
      </c>
      <c r="B20" s="27" t="s">
        <v>175</v>
      </c>
      <c r="C20" s="28">
        <v>5</v>
      </c>
      <c r="D20" s="28">
        <v>5</v>
      </c>
      <c r="E20" s="24"/>
    </row>
    <row r="21" spans="1:5">
      <c r="A21" s="27">
        <v>30399</v>
      </c>
      <c r="B21" s="27" t="s">
        <v>176</v>
      </c>
      <c r="C21" s="28">
        <v>2.72</v>
      </c>
      <c r="D21" s="28">
        <v>2.72</v>
      </c>
      <c r="E21" s="24"/>
    </row>
    <row r="22" spans="1:5">
      <c r="A22" s="27">
        <v>30304</v>
      </c>
      <c r="B22" s="27" t="s">
        <v>177</v>
      </c>
      <c r="C22" s="28">
        <v>0.86</v>
      </c>
      <c r="D22" s="28">
        <v>0.86</v>
      </c>
      <c r="E22" s="24"/>
    </row>
    <row r="23" spans="1:5">
      <c r="A23" s="29" t="s">
        <v>178</v>
      </c>
      <c r="B23" s="24"/>
      <c r="C23" s="24">
        <f>C24</f>
        <v>10.88</v>
      </c>
      <c r="D23" s="24">
        <f>D24</f>
        <v>10.88</v>
      </c>
      <c r="E23" s="24"/>
    </row>
    <row r="24" spans="1:5">
      <c r="A24" s="26">
        <v>301</v>
      </c>
      <c r="B24" s="24" t="s">
        <v>13</v>
      </c>
      <c r="C24" s="24">
        <f>SUM(C25:C26)</f>
        <v>10.88</v>
      </c>
      <c r="D24" s="24">
        <f>SUM(D25:D26)</f>
        <v>10.88</v>
      </c>
      <c r="E24" s="24"/>
    </row>
    <row r="25" spans="1:5">
      <c r="A25" s="27">
        <v>30101</v>
      </c>
      <c r="B25" s="27" t="s">
        <v>165</v>
      </c>
      <c r="C25" s="28">
        <v>7.38</v>
      </c>
      <c r="D25" s="28">
        <v>7.38</v>
      </c>
      <c r="E25" s="24"/>
    </row>
    <row r="26" spans="1:5">
      <c r="A26" s="27">
        <v>30102</v>
      </c>
      <c r="B26" s="27" t="s">
        <v>166</v>
      </c>
      <c r="C26" s="28">
        <v>3.5</v>
      </c>
      <c r="D26" s="28">
        <v>3.5</v>
      </c>
      <c r="E26" s="24"/>
    </row>
    <row r="27" spans="1:5">
      <c r="A27" s="29" t="s">
        <v>106</v>
      </c>
      <c r="B27" s="24"/>
      <c r="C27" s="24">
        <f>C28+C34+C51</f>
        <v>59.81</v>
      </c>
      <c r="D27" s="24">
        <f>D28+D34+D51</f>
        <v>44.6</v>
      </c>
      <c r="E27" s="24">
        <f>E28+E34+E51</f>
        <v>15.21</v>
      </c>
    </row>
    <row r="28" spans="1:5">
      <c r="A28" s="26">
        <v>301</v>
      </c>
      <c r="B28" s="24" t="s">
        <v>13</v>
      </c>
      <c r="C28" s="24">
        <f>SUM(C29:C33)</f>
        <v>44.39</v>
      </c>
      <c r="D28" s="24">
        <f>SUM(D29:D33)</f>
        <v>44.39</v>
      </c>
      <c r="E28" s="24"/>
    </row>
    <row r="29" spans="1:5">
      <c r="A29" s="27">
        <v>30101</v>
      </c>
      <c r="B29" s="27" t="s">
        <v>165</v>
      </c>
      <c r="C29" s="28">
        <v>12.94</v>
      </c>
      <c r="D29" s="28">
        <v>12.94</v>
      </c>
      <c r="E29" s="24"/>
    </row>
    <row r="30" spans="1:5">
      <c r="A30" s="27">
        <v>30102</v>
      </c>
      <c r="B30" s="27" t="s">
        <v>166</v>
      </c>
      <c r="C30" s="28">
        <v>17.22</v>
      </c>
      <c r="D30" s="28">
        <v>17.22</v>
      </c>
      <c r="E30" s="24"/>
    </row>
    <row r="31" spans="1:5">
      <c r="A31" s="27">
        <v>30108</v>
      </c>
      <c r="B31" s="27" t="s">
        <v>167</v>
      </c>
      <c r="C31" s="28">
        <v>6.54</v>
      </c>
      <c r="D31" s="28">
        <v>6.54</v>
      </c>
      <c r="E31" s="24"/>
    </row>
    <row r="32" spans="1:5">
      <c r="A32" s="27">
        <v>30111</v>
      </c>
      <c r="B32" s="27" t="s">
        <v>168</v>
      </c>
      <c r="C32" s="28">
        <v>4.07</v>
      </c>
      <c r="D32" s="28">
        <v>4.07</v>
      </c>
      <c r="E32" s="24"/>
    </row>
    <row r="33" spans="1:5">
      <c r="A33" s="27">
        <v>30113</v>
      </c>
      <c r="B33" s="27" t="s">
        <v>127</v>
      </c>
      <c r="C33" s="28">
        <v>3.62</v>
      </c>
      <c r="D33" s="28">
        <v>3.62</v>
      </c>
      <c r="E33" s="24"/>
    </row>
    <row r="34" spans="1:5">
      <c r="A34" s="26">
        <v>302</v>
      </c>
      <c r="B34" s="24" t="s">
        <v>16</v>
      </c>
      <c r="C34" s="24">
        <f>SUM(C35:C50)</f>
        <v>15.21</v>
      </c>
      <c r="D34" s="24"/>
      <c r="E34" s="24">
        <f>SUM(E35:E50)</f>
        <v>15.21</v>
      </c>
    </row>
    <row r="35" spans="1:5">
      <c r="A35" s="27">
        <v>30201</v>
      </c>
      <c r="B35" s="27" t="s">
        <v>169</v>
      </c>
      <c r="C35" s="28">
        <v>0.62</v>
      </c>
      <c r="D35" s="24"/>
      <c r="E35" s="28">
        <v>0.62</v>
      </c>
    </row>
    <row r="36" spans="1:5">
      <c r="A36" s="27">
        <v>30202</v>
      </c>
      <c r="B36" s="27" t="s">
        <v>179</v>
      </c>
      <c r="C36" s="28">
        <v>0.1</v>
      </c>
      <c r="D36" s="24"/>
      <c r="E36" s="28">
        <v>0.1</v>
      </c>
    </row>
    <row r="37" spans="1:5">
      <c r="A37" s="27">
        <v>30205</v>
      </c>
      <c r="B37" s="27" t="s">
        <v>180</v>
      </c>
      <c r="C37" s="28">
        <v>0.06</v>
      </c>
      <c r="D37" s="24"/>
      <c r="E37" s="28">
        <v>0.06</v>
      </c>
    </row>
    <row r="38" spans="1:5">
      <c r="A38" s="27">
        <v>30206</v>
      </c>
      <c r="B38" s="27" t="s">
        <v>181</v>
      </c>
      <c r="C38" s="28">
        <v>0.35</v>
      </c>
      <c r="D38" s="24"/>
      <c r="E38" s="28">
        <v>0.35</v>
      </c>
    </row>
    <row r="39" spans="1:5">
      <c r="A39" s="27">
        <v>30207</v>
      </c>
      <c r="B39" s="27" t="s">
        <v>182</v>
      </c>
      <c r="C39" s="28">
        <v>0.45</v>
      </c>
      <c r="D39" s="24"/>
      <c r="E39" s="28">
        <v>0.45</v>
      </c>
    </row>
    <row r="40" spans="1:5">
      <c r="A40" s="27">
        <v>30211</v>
      </c>
      <c r="B40" s="27" t="s">
        <v>183</v>
      </c>
      <c r="C40" s="28">
        <v>2.1</v>
      </c>
      <c r="D40" s="24"/>
      <c r="E40" s="28">
        <v>2.1</v>
      </c>
    </row>
    <row r="41" spans="1:5">
      <c r="A41" s="27">
        <v>30213</v>
      </c>
      <c r="B41" s="27" t="s">
        <v>184</v>
      </c>
      <c r="C41" s="28">
        <v>0.05</v>
      </c>
      <c r="D41" s="24"/>
      <c r="E41" s="28">
        <v>0.05</v>
      </c>
    </row>
    <row r="42" spans="1:5">
      <c r="A42" s="27">
        <v>30215</v>
      </c>
      <c r="B42" s="27" t="s">
        <v>185</v>
      </c>
      <c r="C42" s="28">
        <v>0.5</v>
      </c>
      <c r="D42" s="24"/>
      <c r="E42" s="28">
        <v>0.5</v>
      </c>
    </row>
    <row r="43" spans="1:5">
      <c r="A43" s="27">
        <v>30216</v>
      </c>
      <c r="B43" s="27" t="s">
        <v>173</v>
      </c>
      <c r="C43" s="28">
        <v>0.3</v>
      </c>
      <c r="D43" s="24"/>
      <c r="E43" s="28">
        <v>0.3</v>
      </c>
    </row>
    <row r="44" spans="1:5">
      <c r="A44" s="27">
        <v>30217</v>
      </c>
      <c r="B44" s="27" t="s">
        <v>186</v>
      </c>
      <c r="C44" s="28">
        <v>0.08</v>
      </c>
      <c r="D44" s="24"/>
      <c r="E44" s="28">
        <v>0.08</v>
      </c>
    </row>
    <row r="45" spans="1:5">
      <c r="A45" s="27">
        <v>30228</v>
      </c>
      <c r="B45" s="27" t="s">
        <v>170</v>
      </c>
      <c r="C45" s="28">
        <v>0.6</v>
      </c>
      <c r="D45" s="24"/>
      <c r="E45" s="28">
        <v>0.6</v>
      </c>
    </row>
    <row r="46" spans="1:5">
      <c r="A46" s="27">
        <v>30231</v>
      </c>
      <c r="B46" s="27" t="s">
        <v>187</v>
      </c>
      <c r="C46" s="28">
        <v>6</v>
      </c>
      <c r="D46" s="24"/>
      <c r="E46" s="28">
        <v>6</v>
      </c>
    </row>
    <row r="47" spans="1:5">
      <c r="A47" s="27">
        <v>30239</v>
      </c>
      <c r="B47" s="27" t="s">
        <v>171</v>
      </c>
      <c r="C47" s="28">
        <v>2.4</v>
      </c>
      <c r="D47" s="24"/>
      <c r="E47" s="28">
        <v>2.4</v>
      </c>
    </row>
    <row r="48" spans="1:5">
      <c r="A48" s="27">
        <v>30229</v>
      </c>
      <c r="B48" s="27" t="s">
        <v>172</v>
      </c>
      <c r="C48" s="28">
        <v>0.75</v>
      </c>
      <c r="D48" s="24"/>
      <c r="E48" s="28">
        <v>0.75</v>
      </c>
    </row>
    <row r="49" spans="1:5">
      <c r="A49" s="27">
        <v>30902</v>
      </c>
      <c r="B49" s="27" t="s">
        <v>188</v>
      </c>
      <c r="C49" s="28">
        <v>0.4</v>
      </c>
      <c r="D49" s="24"/>
      <c r="E49" s="28">
        <v>0.4</v>
      </c>
    </row>
    <row r="50" spans="1:5">
      <c r="A50" s="27">
        <v>30216</v>
      </c>
      <c r="B50" s="27" t="s">
        <v>173</v>
      </c>
      <c r="C50" s="28">
        <v>0.45</v>
      </c>
      <c r="D50" s="24"/>
      <c r="E50" s="28">
        <v>0.45</v>
      </c>
    </row>
    <row r="51" spans="1:5">
      <c r="A51" s="26">
        <v>303</v>
      </c>
      <c r="B51" s="24" t="s">
        <v>174</v>
      </c>
      <c r="C51" s="24">
        <f>SUM(C52:C53)</f>
        <v>0.21</v>
      </c>
      <c r="D51" s="24">
        <f>SUM(D52:D53)</f>
        <v>0.21</v>
      </c>
      <c r="E51" s="24"/>
    </row>
    <row r="52" spans="1:5">
      <c r="A52" s="27">
        <v>30399</v>
      </c>
      <c r="B52" s="27" t="s">
        <v>175</v>
      </c>
      <c r="C52" s="28">
        <v>0.13</v>
      </c>
      <c r="D52" s="28">
        <v>0.13</v>
      </c>
      <c r="E52" s="24"/>
    </row>
    <row r="53" spans="1:5">
      <c r="A53" s="27">
        <v>30399</v>
      </c>
      <c r="B53" s="27" t="s">
        <v>176</v>
      </c>
      <c r="C53" s="28">
        <v>0.08</v>
      </c>
      <c r="D53" s="28">
        <v>0.08</v>
      </c>
      <c r="E53" s="24"/>
    </row>
  </sheetData>
  <mergeCells count="2">
    <mergeCell ref="A2:E2"/>
    <mergeCell ref="A5:B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21" sqref="E21"/>
    </sheetView>
  </sheetViews>
  <sheetFormatPr defaultColWidth="9" defaultRowHeight="13.5" outlineLevelCol="4"/>
  <cols>
    <col min="1" max="1" width="35.75" customWidth="1"/>
    <col min="2" max="4" width="15.75" style="13" customWidth="1"/>
    <col min="5" max="5" width="45.375" style="13" customWidth="1"/>
  </cols>
  <sheetData>
    <row r="1" ht="19" customHeight="1" spans="1:1">
      <c r="A1" s="1" t="s">
        <v>189</v>
      </c>
    </row>
    <row r="2" ht="32" customHeight="1" spans="1:5">
      <c r="A2" s="2" t="s">
        <v>190</v>
      </c>
      <c r="B2" s="3"/>
      <c r="C2" s="3"/>
      <c r="D2" s="3"/>
      <c r="E2" s="3"/>
    </row>
    <row r="3" ht="21" customHeight="1" spans="5:5">
      <c r="E3" s="12" t="s">
        <v>2</v>
      </c>
    </row>
    <row r="4" ht="29" customHeight="1" spans="1:5">
      <c r="A4" s="14" t="s">
        <v>191</v>
      </c>
      <c r="B4" s="15" t="s">
        <v>192</v>
      </c>
      <c r="C4" s="15" t="s">
        <v>193</v>
      </c>
      <c r="D4" s="15" t="s">
        <v>194</v>
      </c>
      <c r="E4" s="15" t="s">
        <v>195</v>
      </c>
    </row>
    <row r="5" ht="37" customHeight="1" spans="1:5">
      <c r="A5" s="14" t="s">
        <v>196</v>
      </c>
      <c r="B5" s="15">
        <v>32.5</v>
      </c>
      <c r="C5" s="15">
        <v>29</v>
      </c>
      <c r="D5" s="15">
        <v>-4.5</v>
      </c>
      <c r="E5" s="16" t="s">
        <v>197</v>
      </c>
    </row>
    <row r="6" ht="29" customHeight="1" spans="1:5">
      <c r="A6" s="17" t="s">
        <v>198</v>
      </c>
      <c r="B6" s="15">
        <v>0</v>
      </c>
      <c r="C6" s="15">
        <v>0</v>
      </c>
      <c r="D6" s="15">
        <v>0</v>
      </c>
      <c r="E6" s="15"/>
    </row>
    <row r="7" ht="29" customHeight="1" spans="1:5">
      <c r="A7" s="17" t="s">
        <v>199</v>
      </c>
      <c r="B7" s="15">
        <v>8.5</v>
      </c>
      <c r="C7" s="15">
        <v>6</v>
      </c>
      <c r="D7" s="15">
        <v>-2.5</v>
      </c>
      <c r="E7" s="15"/>
    </row>
    <row r="8" ht="29" customHeight="1" spans="1:5">
      <c r="A8" s="17" t="s">
        <v>200</v>
      </c>
      <c r="B8" s="15">
        <v>24</v>
      </c>
      <c r="C8" s="15">
        <v>23</v>
      </c>
      <c r="D8" s="15">
        <v>-1</v>
      </c>
      <c r="E8" s="18" t="s">
        <v>201</v>
      </c>
    </row>
    <row r="9" ht="29" customHeight="1" spans="1:4">
      <c r="A9" s="17" t="s">
        <v>202</v>
      </c>
      <c r="B9" s="15">
        <v>24</v>
      </c>
      <c r="C9" s="15">
        <v>23</v>
      </c>
      <c r="D9" s="15">
        <v>-1</v>
      </c>
    </row>
    <row r="10" ht="29" customHeight="1" spans="1:5">
      <c r="A10" s="17" t="s">
        <v>203</v>
      </c>
      <c r="B10" s="19">
        <v>0</v>
      </c>
      <c r="C10" s="19">
        <v>0</v>
      </c>
      <c r="D10" s="19">
        <v>0</v>
      </c>
      <c r="E10" s="15"/>
    </row>
    <row r="11" ht="29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U31" sqref="U31"/>
    </sheetView>
  </sheetViews>
  <sheetFormatPr defaultColWidth="9" defaultRowHeight="13.5"/>
  <cols>
    <col min="1" max="1" width="16.625" customWidth="1"/>
    <col min="2" max="2" width="6.375" customWidth="1"/>
    <col min="3" max="4" width="6.875" customWidth="1"/>
    <col min="5" max="19" width="6.75" customWidth="1"/>
  </cols>
  <sheetData>
    <row r="1" spans="1:1">
      <c r="A1" s="1" t="s">
        <v>204</v>
      </c>
    </row>
    <row r="2" ht="34" customHeight="1" spans="1:19">
      <c r="A2" s="2" t="s">
        <v>205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9:19">
      <c r="S3" s="12" t="s">
        <v>2</v>
      </c>
    </row>
    <row r="4" spans="1:19">
      <c r="A4" s="4" t="s">
        <v>79</v>
      </c>
      <c r="B4" s="4" t="s">
        <v>109</v>
      </c>
      <c r="C4" s="5" t="s">
        <v>110</v>
      </c>
      <c r="D4" s="5" t="s">
        <v>90</v>
      </c>
      <c r="E4" s="6" t="s">
        <v>111</v>
      </c>
      <c r="F4" s="6"/>
      <c r="G4" s="6"/>
      <c r="H4" s="6"/>
      <c r="I4" s="11" t="s">
        <v>112</v>
      </c>
      <c r="J4" s="11"/>
      <c r="K4" s="11"/>
      <c r="L4" s="11"/>
      <c r="M4" s="11"/>
      <c r="N4" s="11"/>
      <c r="O4" s="11"/>
      <c r="P4" s="5" t="s">
        <v>113</v>
      </c>
      <c r="Q4" s="5" t="s">
        <v>114</v>
      </c>
      <c r="R4" s="5" t="s">
        <v>115</v>
      </c>
      <c r="S4" s="5" t="s">
        <v>116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1" t="s">
        <v>25</v>
      </c>
      <c r="K5" s="11"/>
      <c r="L5" s="11"/>
      <c r="M5" s="11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1" t="s">
        <v>90</v>
      </c>
      <c r="K6" s="11" t="s">
        <v>117</v>
      </c>
      <c r="L6" s="11" t="s">
        <v>31</v>
      </c>
      <c r="M6" s="11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 t="s">
        <v>104</v>
      </c>
      <c r="B8" s="10"/>
      <c r="C8" s="10"/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</row>
    <row r="9" spans="1:19">
      <c r="A9" s="9" t="s">
        <v>105</v>
      </c>
      <c r="B9" s="10"/>
      <c r="C9" s="10"/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  <row r="10" spans="1:19">
      <c r="A10" s="9" t="s">
        <v>106</v>
      </c>
      <c r="B10" s="10"/>
      <c r="C10" s="10"/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19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dcterms:modified xsi:type="dcterms:W3CDTF">2019-03-18T10:05:27Z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