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60" windowHeight="8925" firstSheet="4" activeTab="7"/>
  </bookViews>
  <sheets>
    <sheet name="收支总表" sheetId="1" r:id="rId1"/>
    <sheet name="收入总表" sheetId="2" r:id="rId2"/>
    <sheet name="支出总体情况表" sheetId="3" r:id="rId3"/>
    <sheet name="财政拨款收支总表" sheetId="4" r:id="rId4"/>
    <sheet name="一般公共预算支出表（支出预算分项目类别总表）" sheetId="9" r:id="rId5"/>
    <sheet name="一般公共预算基本支出表" sheetId="6" r:id="rId6"/>
    <sheet name="一般公共预算“三公”经费支出表" sheetId="7" r:id="rId7"/>
    <sheet name="政府性基金预算支出表" sheetId="8" r:id="rId8"/>
  </sheets>
  <definedNames>
    <definedName name="_xlnm.Print_Titles" localSheetId="2">支出总体情况表!$2:$7</definedName>
  </definedNames>
  <calcPr calcId="144525"/>
</workbook>
</file>

<file path=xl/sharedStrings.xml><?xml version="1.0" encoding="utf-8"?>
<sst xmlns="http://schemas.openxmlformats.org/spreadsheetml/2006/main" count="190">
  <si>
    <t>表1</t>
  </si>
  <si>
    <r>
      <rPr>
        <u/>
        <sz val="20"/>
        <rFont val="方正小标宋简体"/>
        <charset val="134"/>
      </rPr>
      <t>鄂州市安全生产监督管理局</t>
    </r>
    <r>
      <rPr>
        <sz val="20"/>
        <rFont val="方正小标宋简体"/>
        <charset val="134"/>
      </rPr>
      <t>2018年部门收支总体情况表</t>
    </r>
  </si>
  <si>
    <t>单位：万元</t>
  </si>
  <si>
    <t>收                             入</t>
  </si>
  <si>
    <t>支                        出</t>
  </si>
  <si>
    <t>项                    目</t>
  </si>
  <si>
    <t>本年预算</t>
  </si>
  <si>
    <t>项目(按经济科目分类)</t>
  </si>
  <si>
    <t>项目(按功能分类)</t>
  </si>
  <si>
    <t>一、财政拨款（补助）</t>
  </si>
  <si>
    <t>一、基本支出</t>
  </si>
  <si>
    <t>一、【201】一般公共服务支出</t>
  </si>
  <si>
    <t xml:space="preserve">    经费拨款（补助）</t>
  </si>
  <si>
    <t>工资福利支出</t>
  </si>
  <si>
    <t>二、【202】外交支出</t>
  </si>
  <si>
    <t xml:space="preserve">    纳入预算管理的非税收入安排的拨款(不含基金)</t>
  </si>
  <si>
    <t>商品和服务支出</t>
  </si>
  <si>
    <t>三、【203】国防支出</t>
  </si>
  <si>
    <t xml:space="preserve">                   专项收入</t>
  </si>
  <si>
    <t>对个人和家庭的补助支出</t>
  </si>
  <si>
    <t>四、【204】公共安全支出</t>
  </si>
  <si>
    <t xml:space="preserve">        行政事业性收费收入</t>
  </si>
  <si>
    <t>二、项目支出</t>
  </si>
  <si>
    <t>五、【205】教育支出</t>
  </si>
  <si>
    <t xml:space="preserve">        罚没收入</t>
  </si>
  <si>
    <t>专项性公用支出</t>
  </si>
  <si>
    <t>六、【206】科学技术支出</t>
  </si>
  <si>
    <t xml:space="preserve">        国有资源(资产)有偿使用收入</t>
  </si>
  <si>
    <t>其中：大型会议费</t>
  </si>
  <si>
    <t>七、【207】文化体育与传媒支出</t>
  </si>
  <si>
    <t xml:space="preserve">        其他非税收入</t>
  </si>
  <si>
    <t>购置项目</t>
  </si>
  <si>
    <t>八、【208】社会保障和就业支出</t>
  </si>
  <si>
    <t xml:space="preserve">         政府性基金拨款</t>
  </si>
  <si>
    <t>其他专项性公用支出</t>
  </si>
  <si>
    <t>九、【209】社会保险基金支出</t>
  </si>
  <si>
    <t>二、事业收入（不含非税收入）</t>
  </si>
  <si>
    <t>基本建设支出</t>
  </si>
  <si>
    <t>十、【210】医疗卫生与计划生育支出</t>
  </si>
  <si>
    <t>三、事业单位经营收入</t>
  </si>
  <si>
    <t>其他项目支出</t>
  </si>
  <si>
    <t>十一、【211】节能环保支出</t>
  </si>
  <si>
    <t>四、其他收入</t>
  </si>
  <si>
    <t>三、事业单位经营支出</t>
  </si>
  <si>
    <t>十二、【212】城乡社区支出</t>
  </si>
  <si>
    <t>五、上级补助收入</t>
  </si>
  <si>
    <t>四、政府统筹</t>
  </si>
  <si>
    <t>十三、【213】农林水支出</t>
  </si>
  <si>
    <t>六、附属单位上缴收入</t>
  </si>
  <si>
    <t>五、对附属单位补助支出</t>
  </si>
  <si>
    <t>十四、【214】交通运输支出</t>
  </si>
  <si>
    <t>六、上缴上级支出</t>
  </si>
  <si>
    <t>十五、【215】资源勘探电力信息等支出</t>
  </si>
  <si>
    <t>十六、【216】商业服务业等支出</t>
  </si>
  <si>
    <t>十七、【217】金融支出</t>
  </si>
  <si>
    <t>十八、【219】援助其他地区支出</t>
  </si>
  <si>
    <t>十九、【220】国土海洋气象支出</t>
  </si>
  <si>
    <t>二十、【221】住房保障支出</t>
  </si>
  <si>
    <t>二十一、【222】粮油物资储备支出</t>
  </si>
  <si>
    <t>二十二、【223】国有资本经营预算支出</t>
  </si>
  <si>
    <t>二十二、【227】预备费</t>
  </si>
  <si>
    <t>二十四、【229】其他支出</t>
  </si>
  <si>
    <t>二十五、【230】转移性支出</t>
  </si>
  <si>
    <t>二十六、【231】债务还本支出</t>
  </si>
  <si>
    <t>二十七、【232】债务付息支出</t>
  </si>
  <si>
    <t>二十八、【233】债务发行费用支出</t>
  </si>
  <si>
    <t>本  年  收  入  合  计</t>
  </si>
  <si>
    <t>本  年  支  出  合  计</t>
  </si>
  <si>
    <t>七、用事业基金弥补收支差额</t>
  </si>
  <si>
    <t>结 转 下 年</t>
  </si>
  <si>
    <t>八、上年结余、结存</t>
  </si>
  <si>
    <t xml:space="preserve">          其中：上年专项结转</t>
  </si>
  <si>
    <t xml:space="preserve">                  纳入预算管理的政府性基金结转</t>
  </si>
  <si>
    <t xml:space="preserve">                  其他结转</t>
  </si>
  <si>
    <t>九、上级转移支付收入</t>
  </si>
  <si>
    <t>收      入      总      计</t>
  </si>
  <si>
    <t>支　　　出　　　总　　　计</t>
  </si>
  <si>
    <t>表2</t>
  </si>
  <si>
    <r>
      <rPr>
        <u/>
        <sz val="20"/>
        <rFont val="方正小标宋简体"/>
        <charset val="134"/>
      </rPr>
      <t>鄂州市安全生产监督管理局</t>
    </r>
    <r>
      <rPr>
        <sz val="20"/>
        <rFont val="方正小标宋简体"/>
        <charset val="134"/>
      </rPr>
      <t>2018年部门收入总体情况表</t>
    </r>
  </si>
  <si>
    <t>单位名称</t>
  </si>
  <si>
    <t>总计</t>
  </si>
  <si>
    <t>上年结余、结存</t>
  </si>
  <si>
    <t>财政拨款（补助）</t>
  </si>
  <si>
    <t>事业收入（不含非税收入）</t>
  </si>
  <si>
    <t>事业单位经营收入</t>
  </si>
  <si>
    <t>其他收入</t>
  </si>
  <si>
    <t>上级补助收入</t>
  </si>
  <si>
    <t>附属单位上缴收入</t>
  </si>
  <si>
    <t>用事业基金弥补收支差额</t>
  </si>
  <si>
    <t>上级转移支付收入</t>
  </si>
  <si>
    <t>合计</t>
  </si>
  <si>
    <t>上年专项结转</t>
  </si>
  <si>
    <t>纳入预算管理的政府性基金结转</t>
  </si>
  <si>
    <t>其他结转</t>
  </si>
  <si>
    <t>小计</t>
  </si>
  <si>
    <t>经费拨款（补助）</t>
  </si>
  <si>
    <t>纳入预算管理的非税收入安排的拨款(不含基金)</t>
  </si>
  <si>
    <t>政府性基金拨款</t>
  </si>
  <si>
    <t>专项收入</t>
  </si>
  <si>
    <t>行政事业性收费</t>
  </si>
  <si>
    <t>罚没收入</t>
  </si>
  <si>
    <t>国有资源(资产)有偿使用收入</t>
  </si>
  <si>
    <t>其他非税收入</t>
  </si>
  <si>
    <t>**</t>
  </si>
  <si>
    <t>鄂州市安全生产监督管理局</t>
  </si>
  <si>
    <t>表3</t>
  </si>
  <si>
    <r>
      <rPr>
        <u/>
        <sz val="20"/>
        <color theme="1"/>
        <rFont val="方正小标宋简体"/>
        <charset val="134"/>
      </rPr>
      <t>鄂州市安全生产监督管理局</t>
    </r>
    <r>
      <rPr>
        <sz val="20"/>
        <color theme="1"/>
        <rFont val="方正小标宋简体"/>
        <charset val="134"/>
      </rPr>
      <t>2018年部门支出总体情况表</t>
    </r>
  </si>
  <si>
    <t>功能科目编码</t>
  </si>
  <si>
    <t>功能科目名称</t>
  </si>
  <si>
    <t>基本支出</t>
  </si>
  <si>
    <t>项目支出</t>
  </si>
  <si>
    <t>事业单位经营支出</t>
  </si>
  <si>
    <t>上缴上级支出</t>
  </si>
  <si>
    <t>政府统筹</t>
  </si>
  <si>
    <t>对附属单位补助支出</t>
  </si>
  <si>
    <t>大型会议费</t>
  </si>
  <si>
    <t xml:space="preserve">  干部教育</t>
  </si>
  <si>
    <t xml:space="preserve">  归口管理的行政单位离退休</t>
  </si>
  <si>
    <t xml:space="preserve">  机关事业单位基本养老保险缴费支出</t>
  </si>
  <si>
    <t xml:space="preserve">  行政单位医疗</t>
  </si>
  <si>
    <t xml:space="preserve">  行政运行（安全生产监管）</t>
  </si>
  <si>
    <t xml:space="preserve">  一般行政管理事务（安全生产监管）</t>
  </si>
  <si>
    <t xml:space="preserve">  住房公积金</t>
  </si>
  <si>
    <t>表4</t>
  </si>
  <si>
    <r>
      <rPr>
        <u/>
        <sz val="20"/>
        <color theme="1"/>
        <rFont val="方正小标宋简体"/>
        <charset val="134"/>
      </rPr>
      <t>鄂州市安全生产监督管理局</t>
    </r>
    <r>
      <rPr>
        <sz val="20"/>
        <color theme="1"/>
        <rFont val="方正小标宋简体"/>
        <charset val="134"/>
      </rPr>
      <t>2018年财政拨款收支总体情况表</t>
    </r>
  </si>
  <si>
    <t>收入</t>
  </si>
  <si>
    <t>支出</t>
  </si>
  <si>
    <t>项目</t>
  </si>
  <si>
    <t>一般公共预算</t>
  </si>
  <si>
    <t>政府性基金预算</t>
  </si>
  <si>
    <t>一、一般公共预算</t>
  </si>
  <si>
    <t>二、政府性基金预算</t>
  </si>
  <si>
    <t>本年收入合计</t>
  </si>
  <si>
    <t>本年支出合计</t>
  </si>
  <si>
    <t>三、上年结转</t>
  </si>
  <si>
    <t>七、结转下年</t>
  </si>
  <si>
    <t>结转下年</t>
  </si>
  <si>
    <t>收入总计</t>
  </si>
  <si>
    <t>支出总计</t>
  </si>
  <si>
    <t>支出预算分项目类别总表(分单位)</t>
  </si>
  <si>
    <t>科目代码</t>
  </si>
  <si>
    <t>单位代码</t>
  </si>
  <si>
    <t>单位名称(科目)</t>
  </si>
  <si>
    <t>合      计</t>
  </si>
  <si>
    <t>类</t>
  </si>
  <si>
    <t>款</t>
  </si>
  <si>
    <t>鄂州市安全生产监督管理局本级</t>
  </si>
  <si>
    <t>干部教育</t>
  </si>
  <si>
    <t>归口管理的行政单位离退休</t>
  </si>
  <si>
    <t>机关事业单位基本养老保险缴费支出</t>
  </si>
  <si>
    <t>行政单位医疗</t>
  </si>
  <si>
    <t>行政运行（安全生产监管）</t>
  </si>
  <si>
    <t xml:space="preserve"> 一般行政管理事务（安全生产监管）</t>
  </si>
  <si>
    <t>住房公积金</t>
  </si>
  <si>
    <t>表6</t>
  </si>
  <si>
    <r>
      <rPr>
        <u/>
        <sz val="16"/>
        <color theme="1"/>
        <rFont val="方正小标宋简体"/>
        <charset val="134"/>
      </rPr>
      <t>鄂州市安全生产监督管理局</t>
    </r>
    <r>
      <rPr>
        <sz val="16"/>
        <color theme="1"/>
        <rFont val="方正小标宋简体"/>
        <charset val="134"/>
      </rPr>
      <t>2018年一般公共预算基本支出情况表</t>
    </r>
  </si>
  <si>
    <t>经济科目编码（到款级）</t>
  </si>
  <si>
    <t>经济科目名称</t>
  </si>
  <si>
    <t>人员经费</t>
  </si>
  <si>
    <t>公用经费</t>
  </si>
  <si>
    <t>工资性支出</t>
  </si>
  <si>
    <t>养老保险</t>
  </si>
  <si>
    <t>医疗保险</t>
  </si>
  <si>
    <t>住房补贴</t>
  </si>
  <si>
    <t>一般公用支出</t>
  </si>
  <si>
    <t>福利费</t>
  </si>
  <si>
    <t>购置费</t>
  </si>
  <si>
    <t>教育经费</t>
  </si>
  <si>
    <t>对个人和家庭的补助</t>
  </si>
  <si>
    <t>离退休人员福利费</t>
  </si>
  <si>
    <t>离退休人员公务费</t>
  </si>
  <si>
    <t>表7</t>
  </si>
  <si>
    <r>
      <rPr>
        <u/>
        <sz val="20"/>
        <color theme="1"/>
        <rFont val="方正小标宋简体"/>
        <charset val="134"/>
      </rPr>
      <t>鄂州市安全生产监督管理局</t>
    </r>
    <r>
      <rPr>
        <sz val="20"/>
        <color theme="1"/>
        <rFont val="方正小标宋简体"/>
        <charset val="134"/>
      </rPr>
      <t>2018年一般公共预算“三公”经费支出情况表</t>
    </r>
  </si>
  <si>
    <t>项    目</t>
  </si>
  <si>
    <t>2017年预算</t>
  </si>
  <si>
    <t>2018年预算</t>
  </si>
  <si>
    <t>增减金额</t>
  </si>
  <si>
    <t>增减变化原因</t>
  </si>
  <si>
    <t>合    计</t>
  </si>
  <si>
    <t>1、因公出国(境)费用</t>
  </si>
  <si>
    <t>根据省安监局《关于因公出国访问人员办理手续的通知》，经分管市长同意，我局副局长拟于2018年第二季度参加全省安监系统出国工作访问交流，因公出国费用在2018年部门预算中列支。</t>
  </si>
  <si>
    <t>2、公务接待费</t>
  </si>
  <si>
    <t xml:space="preserve">我市安全生产隐患排查治理标准化数字化（简称“两化”）体系建设立、学、用、管“七个一”管理模式于2014年12月3日被全国“两化”体系建设推进工作现场会上在鄂州成功推介后，我市“一企一清单”先进经验又被国家安监总局作为典范在全国推广。近年来，国家安监总局及全国、全省各地安监部门都来我市考察“两化”体系建设先进经验，每年接待人数、次数相当频繁，拟从部门预算鄂州市“两化”体系建设专项中列支招待费。
</t>
  </si>
  <si>
    <t>3、公务用车购置及运行维护费</t>
  </si>
  <si>
    <t>其中：公务用车运行维护费</t>
  </si>
  <si>
    <t>持平</t>
  </si>
  <si>
    <t xml:space="preserve">      公务用车购置费</t>
  </si>
  <si>
    <t>根据《中共鄂州市委 鄂州市人民政府关于推进安全生产领域改革发展强化安全生产监管的实施意见》鄂州发【2017】14号文件第六项 “负有安全生产监管执法职责部门按规定配备行政执法和应急救援车辆”，为了加强安全生产管理，认真履行职责，加大安全监管执法监察力度，申请购买安全执法车辆2台，每台车预算20万元。</t>
  </si>
  <si>
    <t>表8</t>
  </si>
  <si>
    <r>
      <rPr>
        <u/>
        <sz val="20"/>
        <color theme="1"/>
        <rFont val="方正小标宋简体"/>
        <charset val="134"/>
      </rPr>
      <t>鄂州市安全生产监督管理局</t>
    </r>
    <r>
      <rPr>
        <sz val="20"/>
        <color theme="1"/>
        <rFont val="方正小标宋简体"/>
        <charset val="134"/>
      </rPr>
      <t>2018年政府性基金预算支出情况表</t>
    </r>
  </si>
</sst>
</file>

<file path=xl/styles.xml><?xml version="1.0" encoding="utf-8"?>
<styleSheet xmlns="http://schemas.openxmlformats.org/spreadsheetml/2006/main">
  <numFmts count="8">
    <numFmt numFmtId="176" formatCode="0000"/>
    <numFmt numFmtId="177" formatCode="#,##0.0_ "/>
    <numFmt numFmtId="178" formatCode="* #,##0.00;* \-#,##0.00;* &quot;&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9" formatCode="00"/>
  </numFmts>
  <fonts count="39">
    <font>
      <sz val="11"/>
      <color theme="1"/>
      <name val="宋体"/>
      <charset val="134"/>
      <scheme val="minor"/>
    </font>
    <font>
      <sz val="10"/>
      <color theme="1"/>
      <name val="宋体"/>
      <charset val="134"/>
      <scheme val="minor"/>
    </font>
    <font>
      <u/>
      <sz val="20"/>
      <color theme="1"/>
      <name val="方正小标宋简体"/>
      <charset val="134"/>
    </font>
    <font>
      <sz val="20"/>
      <color theme="1"/>
      <name val="方正小标宋简体"/>
      <charset val="134"/>
    </font>
    <font>
      <sz val="10"/>
      <name val="宋体"/>
      <charset val="134"/>
    </font>
    <font>
      <sz val="9"/>
      <name val="宋体"/>
      <charset val="134"/>
    </font>
    <font>
      <sz val="11"/>
      <color theme="1"/>
      <name val="宋体"/>
      <charset val="134"/>
      <scheme val="minor"/>
    </font>
    <font>
      <u/>
      <sz val="16"/>
      <color theme="1"/>
      <name val="方正小标宋简体"/>
      <charset val="134"/>
    </font>
    <font>
      <sz val="16"/>
      <color theme="1"/>
      <name val="方正小标宋简体"/>
      <charset val="134"/>
    </font>
    <font>
      <b/>
      <sz val="10"/>
      <color theme="1"/>
      <name val="宋体"/>
      <charset val="134"/>
      <scheme val="minor"/>
    </font>
    <font>
      <sz val="10"/>
      <color theme="1"/>
      <name val="宋体"/>
      <charset val="134"/>
      <scheme val="minor"/>
    </font>
    <font>
      <b/>
      <sz val="22"/>
      <color theme="1"/>
      <name val="宋体"/>
      <charset val="134"/>
    </font>
    <font>
      <sz val="9"/>
      <color theme="1"/>
      <name val="宋体"/>
      <charset val="134"/>
    </font>
    <font>
      <sz val="10"/>
      <color theme="1"/>
      <name val="宋体"/>
      <charset val="134"/>
    </font>
    <font>
      <sz val="10"/>
      <color theme="1"/>
      <name val="宋体"/>
      <charset val="134"/>
    </font>
    <font>
      <sz val="10"/>
      <name val="Times New Roman"/>
      <charset val="134"/>
    </font>
    <font>
      <u/>
      <sz val="20"/>
      <name val="方正小标宋简体"/>
      <charset val="134"/>
    </font>
    <font>
      <sz val="20"/>
      <name val="宋体"/>
      <charset val="134"/>
    </font>
    <font>
      <sz val="10"/>
      <color indexed="8"/>
      <name val="宋体"/>
      <charset val="134"/>
    </font>
    <font>
      <sz val="20"/>
      <name val="方正小标宋简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29"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20"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5" borderId="18" applyNumberFormat="0" applyFont="0" applyAlignment="0" applyProtection="0">
      <alignment vertical="center"/>
    </xf>
    <xf numFmtId="0" fontId="23" fillId="4"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2" applyNumberFormat="0" applyFill="0" applyAlignment="0" applyProtection="0">
      <alignment vertical="center"/>
    </xf>
    <xf numFmtId="0" fontId="24" fillId="0" borderId="12" applyNumberFormat="0" applyFill="0" applyAlignment="0" applyProtection="0">
      <alignment vertical="center"/>
    </xf>
    <xf numFmtId="0" fontId="23" fillId="19" borderId="0" applyNumberFormat="0" applyBorder="0" applyAlignment="0" applyProtection="0">
      <alignment vertical="center"/>
    </xf>
    <xf numFmtId="0" fontId="22" fillId="0" borderId="11" applyNumberFormat="0" applyFill="0" applyAlignment="0" applyProtection="0">
      <alignment vertical="center"/>
    </xf>
    <xf numFmtId="0" fontId="23" fillId="29" borderId="0" applyNumberFormat="0" applyBorder="0" applyAlignment="0" applyProtection="0">
      <alignment vertical="center"/>
    </xf>
    <xf numFmtId="0" fontId="27" fillId="14" borderId="14" applyNumberFormat="0" applyAlignment="0" applyProtection="0">
      <alignment vertical="center"/>
    </xf>
    <xf numFmtId="0" fontId="28" fillId="14" borderId="15" applyNumberFormat="0" applyAlignment="0" applyProtection="0">
      <alignment vertical="center"/>
    </xf>
    <xf numFmtId="0" fontId="26" fillId="10" borderId="13" applyNumberFormat="0" applyAlignment="0" applyProtection="0">
      <alignment vertical="center"/>
    </xf>
    <xf numFmtId="0" fontId="20" fillId="9" borderId="0" applyNumberFormat="0" applyBorder="0" applyAlignment="0" applyProtection="0">
      <alignment vertical="center"/>
    </xf>
    <xf numFmtId="0" fontId="23" fillId="24" borderId="0" applyNumberFormat="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7" fillId="28" borderId="0" applyNumberFormat="0" applyBorder="0" applyAlignment="0" applyProtection="0">
      <alignment vertical="center"/>
    </xf>
    <xf numFmtId="0" fontId="21" fillId="3" borderId="0" applyNumberFormat="0" applyBorder="0" applyAlignment="0" applyProtection="0">
      <alignment vertical="center"/>
    </xf>
    <xf numFmtId="0" fontId="20" fillId="6" borderId="0" applyNumberFormat="0" applyBorder="0" applyAlignment="0" applyProtection="0">
      <alignment vertical="center"/>
    </xf>
    <xf numFmtId="0" fontId="23" fillId="13"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3" fillId="12"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3" fillId="26" borderId="0" applyNumberFormat="0" applyBorder="0" applyAlignment="0" applyProtection="0">
      <alignment vertical="center"/>
    </xf>
    <xf numFmtId="0" fontId="20" fillId="2"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0" fillId="18" borderId="0" applyNumberFormat="0" applyBorder="0" applyAlignment="0" applyProtection="0">
      <alignment vertical="center"/>
    </xf>
    <xf numFmtId="0" fontId="23" fillId="23" borderId="0" applyNumberFormat="0" applyBorder="0" applyAlignment="0" applyProtection="0">
      <alignment vertical="center"/>
    </xf>
    <xf numFmtId="0" fontId="5" fillId="0" borderId="0"/>
  </cellStyleXfs>
  <cellXfs count="1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Continuous"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6" fillId="0" borderId="1" xfId="0" applyFont="1" applyBorder="1" applyAlignment="1">
      <alignment vertical="center" wrapText="1"/>
    </xf>
    <xf numFmtId="0" fontId="0" fillId="0" borderId="1" xfId="0" applyBorder="1">
      <alignment vertical="center"/>
    </xf>
    <xf numFmtId="0" fontId="4" fillId="0" borderId="1" xfId="0" applyNumberFormat="1" applyFont="1" applyFill="1" applyBorder="1" applyAlignment="1" applyProtection="1">
      <alignment horizontal="center" vertical="center" wrapText="1"/>
    </xf>
    <xf numFmtId="0" fontId="1" fillId="0" borderId="0" xfId="0" applyFont="1" applyAlignment="1">
      <alignment horizontal="right" vertical="center"/>
    </xf>
    <xf numFmtId="0" fontId="0" fillId="0" borderId="0" xfId="0"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lignment vertical="center"/>
    </xf>
    <xf numFmtId="0" fontId="1" fillId="0" borderId="1" xfId="0" applyFont="1" applyBorder="1" applyAlignment="1">
      <alignment horizontal="left" vertical="center"/>
    </xf>
    <xf numFmtId="0" fontId="1" fillId="0" borderId="1" xfId="0" applyFont="1" applyBorder="1" applyAlignment="1">
      <alignment horizontal="left" vertical="center" indent="1"/>
    </xf>
    <xf numFmtId="0" fontId="10" fillId="0" borderId="1" xfId="0" applyFont="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4" xfId="0" applyFont="1" applyBorder="1" applyAlignment="1">
      <alignment horizontal="center" vertical="center" wrapText="1"/>
    </xf>
    <xf numFmtId="0" fontId="14" fillId="0" borderId="0" xfId="0" applyFo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4" fontId="4" fillId="0" borderId="1" xfId="0"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1" xfId="0" applyFont="1" applyBorder="1">
      <alignment vertical="center"/>
    </xf>
    <xf numFmtId="4" fontId="4" fillId="0" borderId="1"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indent="1"/>
    </xf>
    <xf numFmtId="0" fontId="4" fillId="0" borderId="1" xfId="0" applyNumberFormat="1" applyFont="1" applyFill="1" applyBorder="1" applyAlignment="1" applyProtection="1">
      <alignment horizontal="left" vertical="center" indent="2"/>
    </xf>
    <xf numFmtId="0" fontId="15" fillId="0" borderId="1" xfId="0" applyNumberFormat="1" applyFont="1" applyFill="1" applyBorder="1" applyAlignment="1" applyProtection="1">
      <alignment horizontal="left" vertical="center" indent="1"/>
    </xf>
    <xf numFmtId="0" fontId="14" fillId="0" borderId="1" xfId="0" applyFont="1" applyBorder="1" applyAlignment="1">
      <alignment horizontal="left" vertical="center" indent="1"/>
    </xf>
    <xf numFmtId="0" fontId="14" fillId="0" borderId="1" xfId="0" applyFont="1" applyBorder="1" applyAlignment="1">
      <alignment horizontal="left" vertical="center" indent="2"/>
    </xf>
    <xf numFmtId="0" fontId="4" fillId="0" borderId="1" xfId="0" applyFont="1" applyFill="1" applyBorder="1" applyAlignment="1">
      <alignment horizontal="left" vertical="center" indent="3"/>
    </xf>
    <xf numFmtId="0" fontId="4" fillId="0" borderId="1" xfId="0" applyNumberFormat="1" applyFont="1" applyFill="1" applyBorder="1" applyAlignment="1" applyProtection="1">
      <alignment horizontal="left" vertical="center" indent="3"/>
    </xf>
    <xf numFmtId="177" fontId="4" fillId="0" borderId="0" xfId="0" applyNumberFormat="1" applyFont="1" applyFill="1" applyBorder="1" applyAlignment="1" applyProtection="1">
      <alignment horizontal="right" vertical="center"/>
    </xf>
    <xf numFmtId="0" fontId="14" fillId="0" borderId="4" xfId="0" applyFont="1" applyBorder="1" applyAlignment="1">
      <alignment horizontal="center" vertical="center"/>
    </xf>
    <xf numFmtId="0" fontId="5" fillId="0" borderId="0" xfId="0" applyFont="1" applyFill="1" applyBorder="1" applyAlignment="1"/>
    <xf numFmtId="176" fontId="4" fillId="0" borderId="0" xfId="0" applyNumberFormat="1" applyFont="1" applyFill="1" applyBorder="1" applyAlignment="1">
      <alignment horizontal="center" vertical="center"/>
    </xf>
    <xf numFmtId="0" fontId="4" fillId="0" borderId="2" xfId="49" applyNumberFormat="1" applyFont="1" applyFill="1" applyBorder="1" applyAlignment="1" applyProtection="1">
      <alignment horizontal="left" vertical="center" wrapText="1"/>
    </xf>
    <xf numFmtId="4" fontId="4" fillId="0" borderId="1" xfId="49" applyNumberFormat="1" applyFont="1" applyFill="1" applyBorder="1" applyAlignment="1" applyProtection="1">
      <alignment horizontal="right" vertical="center" wrapText="1"/>
    </xf>
    <xf numFmtId="4" fontId="4" fillId="0" borderId="3" xfId="49" applyNumberFormat="1" applyFont="1" applyFill="1" applyBorder="1" applyAlignment="1" applyProtection="1">
      <alignment horizontal="right" vertical="center" wrapText="1"/>
    </xf>
    <xf numFmtId="4" fontId="4" fillId="0" borderId="2" xfId="49"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wrapText="1"/>
    </xf>
    <xf numFmtId="4" fontId="4" fillId="0" borderId="0" xfId="0" applyNumberFormat="1" applyFont="1" applyFill="1" applyBorder="1" applyAlignment="1" applyProtection="1">
      <alignment horizontal="right" vertical="center"/>
    </xf>
    <xf numFmtId="179" fontId="16" fillId="0" borderId="0" xfId="0" applyNumberFormat="1" applyFont="1" applyFill="1" applyAlignment="1" applyProtection="1">
      <alignment horizontal="center" vertical="center"/>
    </xf>
    <xf numFmtId="179" fontId="17" fillId="0" borderId="0" xfId="0" applyNumberFormat="1" applyFont="1" applyFill="1" applyAlignment="1" applyProtection="1">
      <alignment horizontal="center" vertical="center"/>
    </xf>
    <xf numFmtId="4" fontId="4" fillId="0" borderId="0" xfId="0" applyNumberFormat="1" applyFont="1" applyFill="1" applyBorder="1" applyAlignment="1" applyProtection="1">
      <alignment horizontal="right" vertical="center" wrapText="1"/>
    </xf>
    <xf numFmtId="177" fontId="4" fillId="0" borderId="0"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center" vertical="center" wrapText="1"/>
    </xf>
    <xf numFmtId="177" fontId="4" fillId="0" borderId="5" xfId="0" applyNumberFormat="1" applyFont="1" applyFill="1" applyBorder="1" applyAlignment="1" applyProtection="1">
      <alignment horizontal="center" vertical="center" wrapText="1"/>
    </xf>
    <xf numFmtId="177" fontId="4" fillId="0" borderId="6" xfId="0" applyNumberFormat="1" applyFont="1" applyFill="1" applyBorder="1" applyAlignment="1" applyProtection="1">
      <alignment horizontal="center" vertical="center" wrapText="1"/>
    </xf>
    <xf numFmtId="177" fontId="4" fillId="0" borderId="7" xfId="0" applyNumberFormat="1"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vertical="center" wrapText="1"/>
    </xf>
    <xf numFmtId="178" fontId="4" fillId="0" borderId="4" xfId="0" applyNumberFormat="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xf>
    <xf numFmtId="1" fontId="4" fillId="0" borderId="4"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0" fillId="0" borderId="1" xfId="0" applyBorder="1" applyAlignment="1">
      <alignment vertical="center" wrapText="1"/>
    </xf>
    <xf numFmtId="4" fontId="0" fillId="0" borderId="4" xfId="0" applyNumberFormat="1" applyBorder="1">
      <alignment vertical="center"/>
    </xf>
    <xf numFmtId="4" fontId="0" fillId="0" borderId="1" xfId="0" applyNumberFormat="1" applyBorder="1">
      <alignment vertical="center"/>
    </xf>
    <xf numFmtId="0" fontId="0" fillId="0" borderId="4" xfId="0" applyBorder="1">
      <alignment vertical="center"/>
    </xf>
    <xf numFmtId="177" fontId="4" fillId="0" borderId="1"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177" fontId="4" fillId="0" borderId="8"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wrapText="1"/>
    </xf>
    <xf numFmtId="178" fontId="4" fillId="0" borderId="8"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0" fontId="4" fillId="0" borderId="0" xfId="0" applyFont="1" applyFill="1" applyBorder="1" applyAlignment="1">
      <alignment vertical="center"/>
    </xf>
    <xf numFmtId="0" fontId="16"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NumberFormat="1" applyFont="1" applyFill="1" applyBorder="1" applyAlignment="1" applyProtection="1">
      <alignment horizontal="centerContinuous" vertical="center"/>
    </xf>
    <xf numFmtId="0" fontId="4" fillId="0" borderId="1"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vertical="center"/>
    </xf>
    <xf numFmtId="4" fontId="5" fillId="0" borderId="1" xfId="0" applyNumberFormat="1" applyFont="1" applyFill="1" applyBorder="1" applyAlignment="1" applyProtection="1">
      <alignment horizontal="right" vertical="center" wrapText="1"/>
    </xf>
    <xf numFmtId="0" fontId="5" fillId="0" borderId="1" xfId="0" applyFont="1" applyFill="1" applyBorder="1" applyAlignment="1"/>
    <xf numFmtId="4" fontId="4" fillId="0" borderId="1" xfId="0" applyNumberFormat="1" applyFont="1" applyFill="1" applyBorder="1" applyAlignment="1">
      <alignment horizontal="right" vertical="center" wrapText="1"/>
    </xf>
    <xf numFmtId="4" fontId="15" fillId="0" borderId="1" xfId="0" applyNumberFormat="1" applyFont="1" applyFill="1" applyBorder="1" applyAlignment="1" applyProtection="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workbookViewId="0">
      <selection activeCell="A53" sqref="A53"/>
    </sheetView>
  </sheetViews>
  <sheetFormatPr defaultColWidth="9" defaultRowHeight="13.5" outlineLevelCol="5"/>
  <cols>
    <col min="1" max="1" width="42.375" customWidth="1"/>
    <col min="2" max="2" width="15" customWidth="1"/>
    <col min="3" max="3" width="29.375" customWidth="1"/>
    <col min="4" max="4" width="15" customWidth="1"/>
    <col min="5" max="5" width="32.25" customWidth="1"/>
    <col min="6" max="6" width="15" customWidth="1"/>
  </cols>
  <sheetData>
    <row r="1" spans="1:1">
      <c r="A1" s="1" t="s">
        <v>0</v>
      </c>
    </row>
    <row r="2" ht="25.5" spans="1:6">
      <c r="A2" s="98" t="s">
        <v>1</v>
      </c>
      <c r="B2" s="99"/>
      <c r="C2" s="99"/>
      <c r="D2" s="99"/>
      <c r="E2" s="99"/>
      <c r="F2" s="99"/>
    </row>
    <row r="3" spans="1:6">
      <c r="A3" s="97"/>
      <c r="B3" s="100"/>
      <c r="C3" s="100"/>
      <c r="D3" s="97"/>
      <c r="E3" s="97"/>
      <c r="F3" s="101" t="s">
        <v>2</v>
      </c>
    </row>
    <row r="4" spans="1:6">
      <c r="A4" s="102" t="s">
        <v>3</v>
      </c>
      <c r="B4" s="102"/>
      <c r="C4" s="103" t="s">
        <v>4</v>
      </c>
      <c r="D4" s="103"/>
      <c r="E4" s="103"/>
      <c r="F4" s="103"/>
    </row>
    <row r="5" spans="1:6">
      <c r="A5" s="103" t="s">
        <v>5</v>
      </c>
      <c r="B5" s="103" t="s">
        <v>6</v>
      </c>
      <c r="C5" s="103" t="s">
        <v>7</v>
      </c>
      <c r="D5" s="104" t="s">
        <v>6</v>
      </c>
      <c r="E5" s="103" t="s">
        <v>8</v>
      </c>
      <c r="F5" s="103" t="s">
        <v>6</v>
      </c>
    </row>
    <row r="6" spans="1:6">
      <c r="A6" s="51" t="s">
        <v>9</v>
      </c>
      <c r="B6" s="50"/>
      <c r="C6" s="51" t="s">
        <v>10</v>
      </c>
      <c r="D6" s="50">
        <f>SUM(D7:D9)</f>
        <v>287.72</v>
      </c>
      <c r="E6" s="52" t="s">
        <v>11</v>
      </c>
      <c r="F6" s="50"/>
    </row>
    <row r="7" spans="1:6">
      <c r="A7" s="53" t="s">
        <v>12</v>
      </c>
      <c r="B7" s="50">
        <v>553.53</v>
      </c>
      <c r="C7" s="54" t="s">
        <v>13</v>
      </c>
      <c r="D7" s="50">
        <v>227.57</v>
      </c>
      <c r="E7" s="52" t="s">
        <v>14</v>
      </c>
      <c r="F7" s="50"/>
    </row>
    <row r="8" spans="1:6">
      <c r="A8" s="53" t="s">
        <v>15</v>
      </c>
      <c r="B8" s="50"/>
      <c r="C8" s="54" t="s">
        <v>16</v>
      </c>
      <c r="D8" s="50">
        <v>58.32</v>
      </c>
      <c r="E8" s="52" t="s">
        <v>17</v>
      </c>
      <c r="F8" s="50"/>
    </row>
    <row r="9" spans="1:6">
      <c r="A9" s="105" t="s">
        <v>18</v>
      </c>
      <c r="B9" s="50"/>
      <c r="C9" s="54" t="s">
        <v>19</v>
      </c>
      <c r="D9" s="50">
        <v>1.83</v>
      </c>
      <c r="E9" s="52" t="s">
        <v>20</v>
      </c>
      <c r="F9" s="50"/>
    </row>
    <row r="10" spans="1:6">
      <c r="A10" s="51" t="s">
        <v>21</v>
      </c>
      <c r="B10" s="50"/>
      <c r="C10" s="51" t="s">
        <v>22</v>
      </c>
      <c r="D10" s="50">
        <f>D11+D15+D16</f>
        <v>265.81</v>
      </c>
      <c r="E10" s="52" t="s">
        <v>23</v>
      </c>
      <c r="F10" s="50">
        <v>2.32</v>
      </c>
    </row>
    <row r="11" spans="1:6">
      <c r="A11" s="51" t="s">
        <v>24</v>
      </c>
      <c r="B11" s="50"/>
      <c r="C11" s="56" t="s">
        <v>25</v>
      </c>
      <c r="D11" s="50">
        <v>40</v>
      </c>
      <c r="E11" s="52" t="s">
        <v>26</v>
      </c>
      <c r="F11" s="50"/>
    </row>
    <row r="12" spans="1:6">
      <c r="A12" s="51" t="s">
        <v>27</v>
      </c>
      <c r="B12" s="50"/>
      <c r="C12" s="56" t="s">
        <v>28</v>
      </c>
      <c r="D12" s="50"/>
      <c r="E12" s="52" t="s">
        <v>29</v>
      </c>
      <c r="F12" s="50"/>
    </row>
    <row r="13" spans="1:6">
      <c r="A13" s="51" t="s">
        <v>30</v>
      </c>
      <c r="B13" s="50"/>
      <c r="C13" s="59" t="s">
        <v>31</v>
      </c>
      <c r="D13" s="50">
        <v>40</v>
      </c>
      <c r="E13" s="52" t="s">
        <v>32</v>
      </c>
      <c r="F13" s="50">
        <v>35.24</v>
      </c>
    </row>
    <row r="14" spans="1:6">
      <c r="A14" s="105" t="s">
        <v>33</v>
      </c>
      <c r="B14" s="50"/>
      <c r="C14" s="60" t="s">
        <v>34</v>
      </c>
      <c r="D14" s="50"/>
      <c r="E14" s="52" t="s">
        <v>35</v>
      </c>
      <c r="F14" s="50"/>
    </row>
    <row r="15" spans="1:6">
      <c r="A15" s="51" t="s">
        <v>36</v>
      </c>
      <c r="B15" s="50"/>
      <c r="C15" s="56" t="s">
        <v>37</v>
      </c>
      <c r="D15" s="106"/>
      <c r="E15" s="52" t="s">
        <v>38</v>
      </c>
      <c r="F15" s="50">
        <v>20.89</v>
      </c>
    </row>
    <row r="16" spans="1:6">
      <c r="A16" s="51" t="s">
        <v>39</v>
      </c>
      <c r="B16" s="50"/>
      <c r="C16" s="56" t="s">
        <v>40</v>
      </c>
      <c r="D16" s="50">
        <v>225.81</v>
      </c>
      <c r="E16" s="52" t="s">
        <v>41</v>
      </c>
      <c r="F16" s="50"/>
    </row>
    <row r="17" spans="1:6">
      <c r="A17" s="51" t="s">
        <v>42</v>
      </c>
      <c r="B17" s="50"/>
      <c r="C17" s="51" t="s">
        <v>43</v>
      </c>
      <c r="D17" s="50"/>
      <c r="E17" s="52" t="s">
        <v>44</v>
      </c>
      <c r="F17" s="50"/>
    </row>
    <row r="18" spans="1:6">
      <c r="A18" s="51" t="s">
        <v>45</v>
      </c>
      <c r="B18" s="50"/>
      <c r="C18" s="51" t="s">
        <v>46</v>
      </c>
      <c r="D18" s="50"/>
      <c r="E18" s="52" t="s">
        <v>47</v>
      </c>
      <c r="F18" s="50"/>
    </row>
    <row r="19" spans="1:6">
      <c r="A19" s="51" t="s">
        <v>48</v>
      </c>
      <c r="B19" s="50"/>
      <c r="C19" s="51" t="s">
        <v>49</v>
      </c>
      <c r="D19" s="50"/>
      <c r="E19" s="52" t="s">
        <v>50</v>
      </c>
      <c r="F19" s="50"/>
    </row>
    <row r="20" spans="1:6">
      <c r="A20" s="107"/>
      <c r="B20" s="107"/>
      <c r="C20" s="51" t="s">
        <v>51</v>
      </c>
      <c r="D20" s="50"/>
      <c r="E20" s="52" t="s">
        <v>52</v>
      </c>
      <c r="F20" s="50">
        <v>476.52</v>
      </c>
    </row>
    <row r="21" spans="1:6">
      <c r="A21" s="107"/>
      <c r="B21" s="107"/>
      <c r="C21" s="51"/>
      <c r="D21" s="50"/>
      <c r="E21" s="52" t="s">
        <v>53</v>
      </c>
      <c r="F21" s="50"/>
    </row>
    <row r="22" spans="1:6">
      <c r="A22" s="107"/>
      <c r="B22" s="107"/>
      <c r="C22" s="51"/>
      <c r="D22" s="50"/>
      <c r="E22" s="52" t="s">
        <v>54</v>
      </c>
      <c r="F22" s="50"/>
    </row>
    <row r="23" spans="1:6">
      <c r="A23" s="107"/>
      <c r="B23" s="107"/>
      <c r="C23" s="51"/>
      <c r="D23" s="50"/>
      <c r="E23" s="52" t="s">
        <v>55</v>
      </c>
      <c r="F23" s="50"/>
    </row>
    <row r="24" spans="1:6">
      <c r="A24" s="107"/>
      <c r="B24" s="107"/>
      <c r="C24" s="51"/>
      <c r="D24" s="50"/>
      <c r="E24" s="52" t="s">
        <v>56</v>
      </c>
      <c r="F24" s="50"/>
    </row>
    <row r="25" spans="1:6">
      <c r="A25" s="51"/>
      <c r="B25" s="50"/>
      <c r="C25" s="51"/>
      <c r="D25" s="50"/>
      <c r="E25" s="52" t="s">
        <v>57</v>
      </c>
      <c r="F25" s="50">
        <v>18.56</v>
      </c>
    </row>
    <row r="26" spans="1:6">
      <c r="A26" s="51"/>
      <c r="B26" s="50"/>
      <c r="C26" s="51"/>
      <c r="D26" s="50"/>
      <c r="E26" s="52" t="s">
        <v>58</v>
      </c>
      <c r="F26" s="50"/>
    </row>
    <row r="27" spans="1:6">
      <c r="A27" s="51"/>
      <c r="B27" s="50"/>
      <c r="C27" s="51"/>
      <c r="D27" s="50"/>
      <c r="E27" s="52" t="s">
        <v>59</v>
      </c>
      <c r="F27" s="50"/>
    </row>
    <row r="28" spans="1:6">
      <c r="A28" s="51"/>
      <c r="B28" s="50"/>
      <c r="C28" s="51"/>
      <c r="D28" s="50"/>
      <c r="E28" s="52" t="s">
        <v>60</v>
      </c>
      <c r="F28" s="50"/>
    </row>
    <row r="29" spans="1:6">
      <c r="A29" s="51"/>
      <c r="B29" s="50"/>
      <c r="C29" s="51"/>
      <c r="D29" s="50"/>
      <c r="E29" s="52" t="s">
        <v>61</v>
      </c>
      <c r="F29" s="50"/>
    </row>
    <row r="30" spans="1:6">
      <c r="A30" s="51"/>
      <c r="B30" s="50"/>
      <c r="C30" s="51"/>
      <c r="D30" s="50"/>
      <c r="E30" s="52" t="s">
        <v>62</v>
      </c>
      <c r="F30" s="50"/>
    </row>
    <row r="31" spans="1:6">
      <c r="A31" s="51"/>
      <c r="B31" s="50"/>
      <c r="C31" s="51"/>
      <c r="D31" s="50"/>
      <c r="E31" s="52" t="s">
        <v>63</v>
      </c>
      <c r="F31" s="50"/>
    </row>
    <row r="32" spans="1:6">
      <c r="A32" s="51"/>
      <c r="B32" s="50"/>
      <c r="C32" s="51"/>
      <c r="D32" s="50"/>
      <c r="E32" s="52" t="s">
        <v>64</v>
      </c>
      <c r="F32" s="50"/>
    </row>
    <row r="33" spans="1:6">
      <c r="A33" s="51"/>
      <c r="B33" s="50"/>
      <c r="C33" s="51"/>
      <c r="D33" s="50"/>
      <c r="E33" s="52" t="s">
        <v>65</v>
      </c>
      <c r="F33" s="50"/>
    </row>
    <row r="34" spans="1:6">
      <c r="A34" s="51"/>
      <c r="B34" s="50"/>
      <c r="C34" s="51"/>
      <c r="D34" s="50"/>
      <c r="E34" s="52"/>
      <c r="F34" s="50"/>
    </row>
    <row r="35" spans="1:6">
      <c r="A35" s="103" t="s">
        <v>66</v>
      </c>
      <c r="B35" s="50">
        <v>553.53</v>
      </c>
      <c r="C35" s="103" t="s">
        <v>67</v>
      </c>
      <c r="D35" s="50">
        <v>553.53</v>
      </c>
      <c r="E35" s="103" t="s">
        <v>67</v>
      </c>
      <c r="F35" s="50">
        <v>553.53</v>
      </c>
    </row>
    <row r="36" spans="1:6">
      <c r="A36" s="51" t="s">
        <v>68</v>
      </c>
      <c r="B36" s="50"/>
      <c r="C36" s="103" t="s">
        <v>69</v>
      </c>
      <c r="D36" s="50"/>
      <c r="E36" s="103" t="s">
        <v>69</v>
      </c>
      <c r="F36" s="50"/>
    </row>
    <row r="37" spans="1:6">
      <c r="A37" s="51" t="s">
        <v>70</v>
      </c>
      <c r="B37" s="50"/>
      <c r="C37" s="53"/>
      <c r="D37" s="50"/>
      <c r="E37" s="52"/>
      <c r="F37" s="108"/>
    </row>
    <row r="38" spans="1:6">
      <c r="A38" s="105" t="s">
        <v>71</v>
      </c>
      <c r="B38" s="50"/>
      <c r="C38" s="52"/>
      <c r="D38" s="50"/>
      <c r="E38" s="52"/>
      <c r="F38" s="50"/>
    </row>
    <row r="39" spans="1:6">
      <c r="A39" s="105" t="s">
        <v>72</v>
      </c>
      <c r="B39" s="50"/>
      <c r="C39" s="105"/>
      <c r="D39" s="109"/>
      <c r="E39" s="52"/>
      <c r="F39" s="108"/>
    </row>
    <row r="40" spans="1:6">
      <c r="A40" s="105" t="s">
        <v>73</v>
      </c>
      <c r="B40" s="50"/>
      <c r="C40" s="105"/>
      <c r="D40" s="109"/>
      <c r="E40" s="105"/>
      <c r="F40" s="109"/>
    </row>
    <row r="41" spans="1:6">
      <c r="A41" s="51" t="s">
        <v>74</v>
      </c>
      <c r="B41" s="50"/>
      <c r="C41" s="105"/>
      <c r="D41" s="109"/>
      <c r="E41" s="105"/>
      <c r="F41" s="109"/>
    </row>
    <row r="42" spans="1:6">
      <c r="A42" s="103" t="s">
        <v>75</v>
      </c>
      <c r="B42" s="50">
        <v>553.53</v>
      </c>
      <c r="C42" s="103" t="s">
        <v>76</v>
      </c>
      <c r="D42" s="50">
        <v>553.53</v>
      </c>
      <c r="E42" s="103" t="s">
        <v>76</v>
      </c>
      <c r="F42" s="50">
        <v>553.53</v>
      </c>
    </row>
  </sheetData>
  <mergeCells count="2">
    <mergeCell ref="A2:F2"/>
    <mergeCell ref="C4:F4"/>
  </mergeCells>
  <printOptions horizontalCentered="1"/>
  <pageMargins left="0.700694444444445" right="0.700694444444445" top="0.751388888888889" bottom="0.751388888888889" header="0.297916666666667" footer="0.297916666666667"/>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workbookViewId="0">
      <selection activeCell="G8" sqref="G8:H8"/>
    </sheetView>
  </sheetViews>
  <sheetFormatPr defaultColWidth="9" defaultRowHeight="13.5"/>
  <cols>
    <col min="1" max="1" width="12.375" customWidth="1"/>
    <col min="2" max="2" width="6.875" customWidth="1"/>
    <col min="3" max="6" width="5.875" customWidth="1"/>
    <col min="7" max="7" width="7.875" customWidth="1"/>
    <col min="8" max="8" width="6.375" customWidth="1"/>
    <col min="9" max="10" width="5.875" customWidth="1"/>
    <col min="11" max="11" width="7.375" customWidth="1"/>
    <col min="12" max="12" width="5.875" customWidth="1"/>
    <col min="13" max="13" width="9" customWidth="1"/>
    <col min="14" max="22" width="5.875" customWidth="1"/>
  </cols>
  <sheetData>
    <row r="1" spans="1:22">
      <c r="A1" s="70" t="s">
        <v>77</v>
      </c>
      <c r="B1" s="71"/>
      <c r="C1" s="71"/>
      <c r="D1" s="61"/>
      <c r="E1" s="61"/>
      <c r="F1" s="61"/>
      <c r="G1" s="61"/>
      <c r="H1" s="61"/>
      <c r="I1" s="61"/>
      <c r="J1" s="61"/>
      <c r="K1" s="61"/>
      <c r="L1" s="61"/>
      <c r="M1" s="61"/>
      <c r="N1" s="61"/>
      <c r="O1" s="61"/>
      <c r="P1" s="61"/>
      <c r="Q1" s="61"/>
      <c r="R1" s="61"/>
      <c r="S1" s="61"/>
      <c r="T1" s="97"/>
      <c r="U1" s="63"/>
      <c r="V1" s="61"/>
    </row>
    <row r="2" ht="25.5" spans="1:22">
      <c r="A2" s="72" t="s">
        <v>78</v>
      </c>
      <c r="B2" s="73"/>
      <c r="C2" s="73"/>
      <c r="D2" s="73"/>
      <c r="E2" s="73"/>
      <c r="F2" s="73"/>
      <c r="G2" s="73"/>
      <c r="H2" s="73"/>
      <c r="I2" s="73"/>
      <c r="J2" s="73"/>
      <c r="K2" s="73"/>
      <c r="L2" s="73"/>
      <c r="M2" s="73"/>
      <c r="N2" s="73"/>
      <c r="O2" s="73"/>
      <c r="P2" s="73"/>
      <c r="Q2" s="73"/>
      <c r="R2" s="73"/>
      <c r="S2" s="73"/>
      <c r="T2" s="73"/>
      <c r="U2" s="73"/>
      <c r="V2" s="73"/>
    </row>
    <row r="3" spans="1:22">
      <c r="A3" s="70"/>
      <c r="B3" s="74"/>
      <c r="C3" s="74"/>
      <c r="D3" s="75"/>
      <c r="E3" s="75"/>
      <c r="F3" s="75"/>
      <c r="G3" s="61"/>
      <c r="H3" s="61"/>
      <c r="I3" s="61"/>
      <c r="J3" s="61"/>
      <c r="K3" s="61"/>
      <c r="L3" s="61"/>
      <c r="M3" s="61"/>
      <c r="N3" s="61"/>
      <c r="O3" s="61"/>
      <c r="P3" s="61"/>
      <c r="Q3" s="61"/>
      <c r="R3" s="61"/>
      <c r="S3" s="61"/>
      <c r="T3" s="97"/>
      <c r="U3" s="63"/>
      <c r="V3" s="61" t="s">
        <v>2</v>
      </c>
    </row>
    <row r="4" spans="1:22">
      <c r="A4" s="11" t="s">
        <v>79</v>
      </c>
      <c r="B4" s="76" t="s">
        <v>80</v>
      </c>
      <c r="C4" s="77" t="s">
        <v>81</v>
      </c>
      <c r="D4" s="78"/>
      <c r="E4" s="78"/>
      <c r="F4" s="79"/>
      <c r="G4" s="78" t="s">
        <v>82</v>
      </c>
      <c r="H4" s="78"/>
      <c r="I4" s="89"/>
      <c r="J4" s="89"/>
      <c r="K4" s="89"/>
      <c r="L4" s="89"/>
      <c r="M4" s="89"/>
      <c r="N4" s="89"/>
      <c r="O4" s="79"/>
      <c r="P4" s="90" t="s">
        <v>83</v>
      </c>
      <c r="Q4" s="90" t="s">
        <v>84</v>
      </c>
      <c r="R4" s="90" t="s">
        <v>85</v>
      </c>
      <c r="S4" s="90" t="s">
        <v>86</v>
      </c>
      <c r="T4" s="90" t="s">
        <v>87</v>
      </c>
      <c r="U4" s="90" t="s">
        <v>88</v>
      </c>
      <c r="V4" s="11" t="s">
        <v>89</v>
      </c>
    </row>
    <row r="5" ht="23.1" customHeight="1" spans="1:22">
      <c r="A5" s="11"/>
      <c r="B5" s="76"/>
      <c r="C5" s="76" t="s">
        <v>90</v>
      </c>
      <c r="D5" s="80" t="s">
        <v>91</v>
      </c>
      <c r="E5" s="80" t="s">
        <v>92</v>
      </c>
      <c r="F5" s="81" t="s">
        <v>93</v>
      </c>
      <c r="G5" s="80" t="s">
        <v>94</v>
      </c>
      <c r="H5" s="80" t="s">
        <v>95</v>
      </c>
      <c r="I5" s="91" t="s">
        <v>96</v>
      </c>
      <c r="J5" s="92"/>
      <c r="K5" s="92"/>
      <c r="L5" s="92"/>
      <c r="M5" s="92"/>
      <c r="N5" s="93"/>
      <c r="O5" s="90" t="s">
        <v>97</v>
      </c>
      <c r="P5" s="90"/>
      <c r="Q5" s="90"/>
      <c r="R5" s="90"/>
      <c r="S5" s="90"/>
      <c r="T5" s="90"/>
      <c r="U5" s="90"/>
      <c r="V5" s="11"/>
    </row>
    <row r="6" ht="36" spans="1:22">
      <c r="A6" s="11"/>
      <c r="B6" s="76"/>
      <c r="C6" s="76"/>
      <c r="D6" s="80"/>
      <c r="E6" s="80"/>
      <c r="F6" s="81"/>
      <c r="G6" s="80"/>
      <c r="H6" s="80"/>
      <c r="I6" s="94" t="s">
        <v>94</v>
      </c>
      <c r="J6" s="95" t="s">
        <v>98</v>
      </c>
      <c r="K6" s="95" t="s">
        <v>99</v>
      </c>
      <c r="L6" s="95" t="s">
        <v>100</v>
      </c>
      <c r="M6" s="95" t="s">
        <v>101</v>
      </c>
      <c r="N6" s="96" t="s">
        <v>102</v>
      </c>
      <c r="O6" s="90"/>
      <c r="P6" s="90"/>
      <c r="Q6" s="90"/>
      <c r="R6" s="90"/>
      <c r="S6" s="90"/>
      <c r="T6" s="90"/>
      <c r="U6" s="90"/>
      <c r="V6" s="11"/>
    </row>
    <row r="7" spans="1:22">
      <c r="A7" s="82" t="s">
        <v>103</v>
      </c>
      <c r="B7" s="83">
        <v>1</v>
      </c>
      <c r="C7" s="84">
        <v>2</v>
      </c>
      <c r="D7" s="5">
        <v>3</v>
      </c>
      <c r="E7" s="5">
        <v>4</v>
      </c>
      <c r="F7" s="5">
        <v>5</v>
      </c>
      <c r="G7" s="5">
        <v>6</v>
      </c>
      <c r="H7" s="5">
        <v>7</v>
      </c>
      <c r="I7" s="5">
        <v>8</v>
      </c>
      <c r="J7" s="5">
        <v>9</v>
      </c>
      <c r="K7" s="5">
        <v>10</v>
      </c>
      <c r="L7" s="5">
        <v>11</v>
      </c>
      <c r="M7" s="5">
        <v>12</v>
      </c>
      <c r="N7" s="5">
        <v>13</v>
      </c>
      <c r="O7" s="5">
        <v>14</v>
      </c>
      <c r="P7" s="5">
        <v>15</v>
      </c>
      <c r="Q7" s="5">
        <v>16</v>
      </c>
      <c r="R7" s="5">
        <v>17</v>
      </c>
      <c r="S7" s="5">
        <v>18</v>
      </c>
      <c r="T7" s="5">
        <v>19</v>
      </c>
      <c r="U7" s="5">
        <v>20</v>
      </c>
      <c r="V7" s="5">
        <v>21</v>
      </c>
    </row>
    <row r="8" ht="42" customHeight="1" spans="1:22">
      <c r="A8" s="85" t="s">
        <v>104</v>
      </c>
      <c r="B8" s="86">
        <f>G8</f>
        <v>553.53</v>
      </c>
      <c r="C8" s="10"/>
      <c r="D8" s="10"/>
      <c r="E8" s="10"/>
      <c r="F8" s="10"/>
      <c r="G8" s="87">
        <f>H8</f>
        <v>553.53</v>
      </c>
      <c r="H8" s="50">
        <v>553.53</v>
      </c>
      <c r="I8" s="10"/>
      <c r="J8" s="10"/>
      <c r="K8" s="10"/>
      <c r="L8" s="10"/>
      <c r="M8" s="10"/>
      <c r="N8" s="10"/>
      <c r="O8" s="10"/>
      <c r="P8" s="10"/>
      <c r="Q8" s="10"/>
      <c r="R8" s="10"/>
      <c r="S8" s="10"/>
      <c r="T8" s="10"/>
      <c r="U8" s="10"/>
      <c r="V8" s="10"/>
    </row>
    <row r="9" spans="1:22">
      <c r="A9" s="10"/>
      <c r="B9" s="88"/>
      <c r="C9" s="10"/>
      <c r="D9" s="10"/>
      <c r="E9" s="10"/>
      <c r="F9" s="10"/>
      <c r="G9" s="10"/>
      <c r="H9" s="10"/>
      <c r="I9" s="10"/>
      <c r="J9" s="10"/>
      <c r="K9" s="10"/>
      <c r="L9" s="10"/>
      <c r="M9" s="10"/>
      <c r="N9" s="10"/>
      <c r="O9" s="10"/>
      <c r="P9" s="10"/>
      <c r="Q9" s="10"/>
      <c r="R9" s="10"/>
      <c r="S9" s="10"/>
      <c r="T9" s="10"/>
      <c r="U9" s="10"/>
      <c r="V9" s="10"/>
    </row>
    <row r="10" spans="1:22">
      <c r="A10" s="10"/>
      <c r="B10" s="88"/>
      <c r="C10" s="10"/>
      <c r="D10" s="10"/>
      <c r="E10" s="10"/>
      <c r="F10" s="10"/>
      <c r="G10" s="10"/>
      <c r="H10" s="10"/>
      <c r="I10" s="10"/>
      <c r="J10" s="10"/>
      <c r="K10" s="10"/>
      <c r="L10" s="10"/>
      <c r="M10" s="10"/>
      <c r="N10" s="10"/>
      <c r="O10" s="10"/>
      <c r="P10" s="10"/>
      <c r="Q10" s="10"/>
      <c r="R10" s="10"/>
      <c r="S10" s="10"/>
      <c r="T10" s="10"/>
      <c r="U10" s="10"/>
      <c r="V10" s="10"/>
    </row>
    <row r="11" spans="1:22">
      <c r="A11" s="10"/>
      <c r="B11" s="88"/>
      <c r="C11" s="10"/>
      <c r="D11" s="10"/>
      <c r="E11" s="10"/>
      <c r="F11" s="10"/>
      <c r="G11" s="10"/>
      <c r="H11" s="10"/>
      <c r="I11" s="10"/>
      <c r="J11" s="10"/>
      <c r="K11" s="10"/>
      <c r="L11" s="10"/>
      <c r="M11" s="10"/>
      <c r="N11" s="10"/>
      <c r="O11" s="10"/>
      <c r="P11" s="10"/>
      <c r="Q11" s="10"/>
      <c r="R11" s="10"/>
      <c r="S11" s="10"/>
      <c r="T11" s="10"/>
      <c r="U11" s="10"/>
      <c r="V11" s="10"/>
    </row>
    <row r="12" spans="1:22">
      <c r="A12" s="10"/>
      <c r="B12" s="88"/>
      <c r="C12" s="10"/>
      <c r="D12" s="10"/>
      <c r="E12" s="10"/>
      <c r="F12" s="10"/>
      <c r="G12" s="10"/>
      <c r="H12" s="10"/>
      <c r="I12" s="10"/>
      <c r="J12" s="10"/>
      <c r="K12" s="10"/>
      <c r="L12" s="10"/>
      <c r="M12" s="10"/>
      <c r="N12" s="10"/>
      <c r="O12" s="10"/>
      <c r="P12" s="10"/>
      <c r="Q12" s="10"/>
      <c r="R12" s="10"/>
      <c r="S12" s="10"/>
      <c r="T12" s="10"/>
      <c r="U12" s="10"/>
      <c r="V12" s="10"/>
    </row>
    <row r="13" spans="1:22">
      <c r="A13" s="10"/>
      <c r="B13" s="88"/>
      <c r="C13" s="10"/>
      <c r="D13" s="10"/>
      <c r="E13" s="10"/>
      <c r="F13" s="10"/>
      <c r="G13" s="10"/>
      <c r="H13" s="10"/>
      <c r="I13" s="10"/>
      <c r="J13" s="10"/>
      <c r="K13" s="10"/>
      <c r="L13" s="10"/>
      <c r="M13" s="10"/>
      <c r="N13" s="10"/>
      <c r="O13" s="10"/>
      <c r="P13" s="10"/>
      <c r="Q13" s="10"/>
      <c r="R13" s="10"/>
      <c r="S13" s="10"/>
      <c r="T13" s="10"/>
      <c r="U13" s="10"/>
      <c r="V13" s="10"/>
    </row>
    <row r="14" spans="1:22">
      <c r="A14" s="10"/>
      <c r="B14" s="88"/>
      <c r="C14" s="10"/>
      <c r="D14" s="10"/>
      <c r="E14" s="10"/>
      <c r="F14" s="10"/>
      <c r="G14" s="10"/>
      <c r="H14" s="10"/>
      <c r="I14" s="10"/>
      <c r="J14" s="10"/>
      <c r="K14" s="10"/>
      <c r="L14" s="10"/>
      <c r="M14" s="10"/>
      <c r="N14" s="10"/>
      <c r="O14" s="10"/>
      <c r="P14" s="10"/>
      <c r="Q14" s="10"/>
      <c r="R14" s="10"/>
      <c r="S14" s="10"/>
      <c r="T14" s="10"/>
      <c r="U14" s="10"/>
      <c r="V14" s="10"/>
    </row>
    <row r="15" spans="1:22">
      <c r="A15" s="10"/>
      <c r="B15" s="88"/>
      <c r="C15" s="10"/>
      <c r="D15" s="10"/>
      <c r="E15" s="10"/>
      <c r="F15" s="10"/>
      <c r="G15" s="10"/>
      <c r="H15" s="10"/>
      <c r="I15" s="10"/>
      <c r="J15" s="10"/>
      <c r="K15" s="10"/>
      <c r="L15" s="10"/>
      <c r="M15" s="10"/>
      <c r="N15" s="10"/>
      <c r="O15" s="10"/>
      <c r="P15" s="10"/>
      <c r="Q15" s="10"/>
      <c r="R15" s="10"/>
      <c r="S15" s="10"/>
      <c r="T15" s="10"/>
      <c r="U15" s="10"/>
      <c r="V15" s="10"/>
    </row>
    <row r="16" spans="1:22">
      <c r="A16" s="10"/>
      <c r="B16" s="88"/>
      <c r="C16" s="10"/>
      <c r="D16" s="10"/>
      <c r="E16" s="10"/>
      <c r="F16" s="10"/>
      <c r="G16" s="10"/>
      <c r="H16" s="10"/>
      <c r="I16" s="10"/>
      <c r="J16" s="10"/>
      <c r="K16" s="10"/>
      <c r="L16" s="10"/>
      <c r="M16" s="10"/>
      <c r="N16" s="10"/>
      <c r="O16" s="10"/>
      <c r="P16" s="10"/>
      <c r="Q16" s="10"/>
      <c r="R16" s="10"/>
      <c r="S16" s="10"/>
      <c r="T16" s="10"/>
      <c r="U16" s="10"/>
      <c r="V16" s="10"/>
    </row>
    <row r="17" spans="1:22">
      <c r="A17" s="10"/>
      <c r="B17" s="88"/>
      <c r="C17" s="10"/>
      <c r="D17" s="10"/>
      <c r="E17" s="10"/>
      <c r="F17" s="10"/>
      <c r="G17" s="10"/>
      <c r="H17" s="10"/>
      <c r="I17" s="10"/>
      <c r="J17" s="10"/>
      <c r="K17" s="10"/>
      <c r="L17" s="10"/>
      <c r="M17" s="10"/>
      <c r="N17" s="10"/>
      <c r="O17" s="10"/>
      <c r="P17" s="10"/>
      <c r="Q17" s="10"/>
      <c r="R17" s="10"/>
      <c r="S17" s="10"/>
      <c r="T17" s="10"/>
      <c r="U17" s="10"/>
      <c r="V17" s="10"/>
    </row>
    <row r="18" spans="1:22">
      <c r="A18" s="10"/>
      <c r="B18" s="88"/>
      <c r="C18" s="10"/>
      <c r="D18" s="10"/>
      <c r="E18" s="10"/>
      <c r="F18" s="10"/>
      <c r="G18" s="10"/>
      <c r="H18" s="10"/>
      <c r="I18" s="10"/>
      <c r="J18" s="10"/>
      <c r="K18" s="10"/>
      <c r="L18" s="10"/>
      <c r="M18" s="10"/>
      <c r="N18" s="10"/>
      <c r="O18" s="10"/>
      <c r="P18" s="10"/>
      <c r="Q18" s="10"/>
      <c r="R18" s="10"/>
      <c r="S18" s="10"/>
      <c r="T18" s="10"/>
      <c r="U18" s="10"/>
      <c r="V18" s="10"/>
    </row>
    <row r="19" spans="1:22">
      <c r="A19" s="10"/>
      <c r="B19" s="88"/>
      <c r="C19" s="10"/>
      <c r="D19" s="10"/>
      <c r="E19" s="10"/>
      <c r="F19" s="10"/>
      <c r="G19" s="10"/>
      <c r="H19" s="10"/>
      <c r="I19" s="10"/>
      <c r="J19" s="10"/>
      <c r="K19" s="10"/>
      <c r="L19" s="10"/>
      <c r="M19" s="10"/>
      <c r="N19" s="10"/>
      <c r="O19" s="10"/>
      <c r="P19" s="10"/>
      <c r="Q19" s="10"/>
      <c r="R19" s="10"/>
      <c r="S19" s="10"/>
      <c r="T19" s="10"/>
      <c r="U19" s="10"/>
      <c r="V19" s="10"/>
    </row>
    <row r="20" spans="1:22">
      <c r="A20" s="10"/>
      <c r="B20" s="10"/>
      <c r="C20" s="10"/>
      <c r="D20" s="10"/>
      <c r="E20" s="10"/>
      <c r="F20" s="10"/>
      <c r="G20" s="10"/>
      <c r="H20" s="10"/>
      <c r="I20" s="10"/>
      <c r="J20" s="10"/>
      <c r="K20" s="10"/>
      <c r="L20" s="10"/>
      <c r="M20" s="10"/>
      <c r="N20" s="10"/>
      <c r="O20" s="10"/>
      <c r="P20" s="10"/>
      <c r="Q20" s="10"/>
      <c r="R20" s="10"/>
      <c r="S20" s="10"/>
      <c r="T20" s="10"/>
      <c r="U20" s="10"/>
      <c r="V20" s="10"/>
    </row>
  </sheetData>
  <mergeCells count="20">
    <mergeCell ref="A2:V2"/>
    <mergeCell ref="C4:F4"/>
    <mergeCell ref="G4:O4"/>
    <mergeCell ref="I5:N5"/>
    <mergeCell ref="A4:A6"/>
    <mergeCell ref="B4:B6"/>
    <mergeCell ref="C5:C6"/>
    <mergeCell ref="D5:D6"/>
    <mergeCell ref="E5:E6"/>
    <mergeCell ref="F5:F6"/>
    <mergeCell ref="G5:G6"/>
    <mergeCell ref="H5:H6"/>
    <mergeCell ref="O5:O6"/>
    <mergeCell ref="P4:P6"/>
    <mergeCell ref="Q4:Q6"/>
    <mergeCell ref="R4:R6"/>
    <mergeCell ref="S4:S6"/>
    <mergeCell ref="T4:T6"/>
    <mergeCell ref="U4:U6"/>
    <mergeCell ref="V4:V6"/>
  </mergeCells>
  <printOptions horizontalCentered="1"/>
  <pageMargins left="0.314583333333333" right="0.314583333333333"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selection activeCell="C22" sqref="C22"/>
    </sheetView>
  </sheetViews>
  <sheetFormatPr defaultColWidth="9" defaultRowHeight="13.5"/>
  <cols>
    <col min="1" max="1" width="8.125" customWidth="1"/>
    <col min="2" max="2" width="9" customWidth="1"/>
    <col min="3" max="3" width="12.875" customWidth="1"/>
    <col min="4" max="4" width="8" customWidth="1"/>
    <col min="5" max="5" width="7.375" customWidth="1"/>
    <col min="6" max="6" width="9.625" customWidth="1"/>
    <col min="7" max="7" width="8.375" customWidth="1"/>
    <col min="9" max="9" width="7.5" customWidth="1"/>
    <col min="10" max="10" width="5.625" customWidth="1"/>
    <col min="11" max="11" width="7.875" customWidth="1"/>
    <col min="12" max="13" width="7.625" customWidth="1"/>
    <col min="14" max="14" width="7.25" customWidth="1"/>
    <col min="15" max="15" width="6.5" customWidth="1"/>
    <col min="16" max="17" width="5" customWidth="1"/>
    <col min="18" max="18" width="4.25" customWidth="1"/>
    <col min="19" max="19" width="4.625" customWidth="1"/>
  </cols>
  <sheetData>
    <row r="1" spans="1:1">
      <c r="A1" s="1" t="s">
        <v>105</v>
      </c>
    </row>
    <row r="2" ht="36.95" customHeight="1" spans="1:19">
      <c r="A2" s="2" t="s">
        <v>106</v>
      </c>
      <c r="B2" s="2"/>
      <c r="C2" s="2"/>
      <c r="D2" s="2"/>
      <c r="E2" s="2"/>
      <c r="F2" s="2"/>
      <c r="G2" s="2"/>
      <c r="H2" s="2"/>
      <c r="I2" s="2"/>
      <c r="J2" s="2"/>
      <c r="K2" s="2"/>
      <c r="L2" s="2"/>
      <c r="M2" s="2"/>
      <c r="N2" s="2"/>
      <c r="O2" s="2"/>
      <c r="P2" s="2"/>
      <c r="Q2" s="2"/>
      <c r="R2" s="2"/>
      <c r="S2" s="2"/>
    </row>
    <row r="3" spans="1:19">
      <c r="A3" s="63"/>
      <c r="B3" s="64"/>
      <c r="C3" s="61"/>
      <c r="D3" s="61"/>
      <c r="E3" s="61"/>
      <c r="F3" s="61"/>
      <c r="G3" s="61"/>
      <c r="H3" s="61"/>
      <c r="I3" s="69"/>
      <c r="J3" s="63"/>
      <c r="K3" s="69"/>
      <c r="L3" s="69"/>
      <c r="M3" s="61"/>
      <c r="S3" s="12" t="s">
        <v>2</v>
      </c>
    </row>
    <row r="4" spans="1:19">
      <c r="A4" s="4" t="s">
        <v>79</v>
      </c>
      <c r="B4" s="4" t="s">
        <v>107</v>
      </c>
      <c r="C4" s="5" t="s">
        <v>108</v>
      </c>
      <c r="D4" s="5" t="s">
        <v>90</v>
      </c>
      <c r="E4" s="6" t="s">
        <v>109</v>
      </c>
      <c r="F4" s="6"/>
      <c r="G4" s="6"/>
      <c r="H4" s="6"/>
      <c r="I4" s="11" t="s">
        <v>110</v>
      </c>
      <c r="J4" s="11"/>
      <c r="K4" s="11"/>
      <c r="L4" s="11"/>
      <c r="M4" s="11"/>
      <c r="N4" s="11"/>
      <c r="O4" s="11"/>
      <c r="P4" s="5" t="s">
        <v>111</v>
      </c>
      <c r="Q4" s="5" t="s">
        <v>112</v>
      </c>
      <c r="R4" s="5" t="s">
        <v>113</v>
      </c>
      <c r="S4" s="5" t="s">
        <v>114</v>
      </c>
    </row>
    <row r="5" spans="1:19">
      <c r="A5" s="4"/>
      <c r="B5" s="4"/>
      <c r="C5" s="5"/>
      <c r="D5" s="5"/>
      <c r="E5" s="5" t="s">
        <v>94</v>
      </c>
      <c r="F5" s="5" t="s">
        <v>13</v>
      </c>
      <c r="G5" s="7" t="s">
        <v>16</v>
      </c>
      <c r="H5" s="5" t="s">
        <v>19</v>
      </c>
      <c r="I5" s="5" t="s">
        <v>94</v>
      </c>
      <c r="J5" s="11" t="s">
        <v>25</v>
      </c>
      <c r="K5" s="11"/>
      <c r="L5" s="11"/>
      <c r="M5" s="11"/>
      <c r="N5" s="5" t="s">
        <v>37</v>
      </c>
      <c r="O5" s="5" t="s">
        <v>40</v>
      </c>
      <c r="P5" s="5"/>
      <c r="Q5" s="5"/>
      <c r="R5" s="5"/>
      <c r="S5" s="5"/>
    </row>
    <row r="6" ht="36" spans="1:19">
      <c r="A6" s="4"/>
      <c r="B6" s="4"/>
      <c r="C6" s="5"/>
      <c r="D6" s="5"/>
      <c r="E6" s="5"/>
      <c r="F6" s="5"/>
      <c r="G6" s="7"/>
      <c r="H6" s="5"/>
      <c r="I6" s="5"/>
      <c r="J6" s="11" t="s">
        <v>90</v>
      </c>
      <c r="K6" s="11" t="s">
        <v>115</v>
      </c>
      <c r="L6" s="11" t="s">
        <v>31</v>
      </c>
      <c r="M6" s="11" t="s">
        <v>34</v>
      </c>
      <c r="N6" s="5"/>
      <c r="O6" s="5"/>
      <c r="P6" s="5"/>
      <c r="Q6" s="5"/>
      <c r="R6" s="5"/>
      <c r="S6" s="5"/>
    </row>
    <row r="7" spans="1:19">
      <c r="A7" s="8" t="s">
        <v>103</v>
      </c>
      <c r="B7" s="8" t="s">
        <v>103</v>
      </c>
      <c r="C7" s="8" t="s">
        <v>103</v>
      </c>
      <c r="D7" s="8">
        <v>1</v>
      </c>
      <c r="E7" s="8">
        <v>2</v>
      </c>
      <c r="F7" s="8">
        <v>3</v>
      </c>
      <c r="G7" s="8">
        <v>4</v>
      </c>
      <c r="H7" s="8">
        <v>5</v>
      </c>
      <c r="I7" s="8">
        <v>6</v>
      </c>
      <c r="J7" s="8">
        <v>7</v>
      </c>
      <c r="K7" s="8">
        <v>8</v>
      </c>
      <c r="L7" s="8">
        <v>9</v>
      </c>
      <c r="M7" s="8">
        <v>10</v>
      </c>
      <c r="N7" s="8">
        <v>11</v>
      </c>
      <c r="O7" s="8">
        <v>12</v>
      </c>
      <c r="P7" s="8">
        <v>13</v>
      </c>
      <c r="Q7" s="8">
        <v>14</v>
      </c>
      <c r="R7" s="8">
        <v>15</v>
      </c>
      <c r="S7" s="8">
        <v>16</v>
      </c>
    </row>
    <row r="8" ht="29.25" customHeight="1" spans="1:19">
      <c r="A8" s="9" t="s">
        <v>104</v>
      </c>
      <c r="B8" s="10"/>
      <c r="C8" s="10"/>
      <c r="D8" s="10">
        <f>E8+I8</f>
        <v>553.53</v>
      </c>
      <c r="E8" s="10">
        <f>SUM(F8:H8)</f>
        <v>287.72</v>
      </c>
      <c r="F8" s="10">
        <v>227.57</v>
      </c>
      <c r="G8" s="10">
        <v>58.32</v>
      </c>
      <c r="H8" s="10">
        <v>1.83</v>
      </c>
      <c r="I8" s="10">
        <f>J8+O8</f>
        <v>265.81</v>
      </c>
      <c r="J8" s="10">
        <f>SUM(K8:M8)</f>
        <v>40</v>
      </c>
      <c r="K8" s="10"/>
      <c r="L8" s="10">
        <v>40</v>
      </c>
      <c r="M8" s="10"/>
      <c r="N8" s="10"/>
      <c r="O8" s="10">
        <v>225.81</v>
      </c>
      <c r="P8" s="10"/>
      <c r="Q8" s="10"/>
      <c r="R8" s="10"/>
      <c r="S8" s="10"/>
    </row>
    <row r="9" ht="29.25" customHeight="1" spans="1:19">
      <c r="A9" s="10"/>
      <c r="B9" s="65">
        <v>20508</v>
      </c>
      <c r="C9" s="65" t="s">
        <v>116</v>
      </c>
      <c r="D9" s="66">
        <v>2.32</v>
      </c>
      <c r="E9" s="67">
        <v>2.32</v>
      </c>
      <c r="F9" s="68">
        <v>0</v>
      </c>
      <c r="G9" s="68">
        <v>2.32</v>
      </c>
      <c r="H9" s="68">
        <v>0</v>
      </c>
      <c r="I9" s="68">
        <v>0</v>
      </c>
      <c r="J9" s="66">
        <v>0</v>
      </c>
      <c r="K9" s="67">
        <v>0</v>
      </c>
      <c r="L9" s="68">
        <v>0</v>
      </c>
      <c r="M9" s="68">
        <v>0</v>
      </c>
      <c r="N9" s="68">
        <v>0</v>
      </c>
      <c r="O9" s="68">
        <v>0</v>
      </c>
      <c r="P9" s="68">
        <v>0</v>
      </c>
      <c r="Q9" s="68">
        <v>0</v>
      </c>
      <c r="R9" s="68">
        <v>0</v>
      </c>
      <c r="S9" s="66">
        <v>0</v>
      </c>
    </row>
    <row r="10" ht="29.25" customHeight="1" spans="1:19">
      <c r="A10" s="10"/>
      <c r="B10" s="65">
        <v>20805</v>
      </c>
      <c r="C10" s="65" t="s">
        <v>117</v>
      </c>
      <c r="D10" s="66">
        <v>1.83</v>
      </c>
      <c r="E10" s="67">
        <v>1.83</v>
      </c>
      <c r="F10" s="68">
        <v>0</v>
      </c>
      <c r="G10" s="68">
        <v>0</v>
      </c>
      <c r="H10" s="68">
        <v>1.83</v>
      </c>
      <c r="I10" s="68">
        <v>0</v>
      </c>
      <c r="J10" s="66">
        <v>0</v>
      </c>
      <c r="K10" s="67">
        <v>0</v>
      </c>
      <c r="L10" s="68">
        <v>0</v>
      </c>
      <c r="M10" s="68">
        <v>0</v>
      </c>
      <c r="N10" s="68">
        <v>0</v>
      </c>
      <c r="O10" s="68">
        <v>0</v>
      </c>
      <c r="P10" s="68">
        <v>0</v>
      </c>
      <c r="Q10" s="68">
        <v>0</v>
      </c>
      <c r="R10" s="68">
        <v>0</v>
      </c>
      <c r="S10" s="66">
        <v>0</v>
      </c>
    </row>
    <row r="11" ht="40.5" customHeight="1" spans="1:19">
      <c r="A11" s="10"/>
      <c r="B11" s="65">
        <v>20805</v>
      </c>
      <c r="C11" s="65" t="s">
        <v>118</v>
      </c>
      <c r="D11" s="66">
        <v>33.41</v>
      </c>
      <c r="E11" s="67">
        <v>33.41</v>
      </c>
      <c r="F11" s="68">
        <v>33.41</v>
      </c>
      <c r="G11" s="68">
        <v>0</v>
      </c>
      <c r="H11" s="68">
        <v>0</v>
      </c>
      <c r="I11" s="68">
        <v>0</v>
      </c>
      <c r="J11" s="66">
        <v>0</v>
      </c>
      <c r="K11" s="67">
        <v>0</v>
      </c>
      <c r="L11" s="68">
        <v>0</v>
      </c>
      <c r="M11" s="68">
        <v>0</v>
      </c>
      <c r="N11" s="68">
        <v>0</v>
      </c>
      <c r="O11" s="68">
        <v>0</v>
      </c>
      <c r="P11" s="68">
        <v>0</v>
      </c>
      <c r="Q11" s="68">
        <v>0</v>
      </c>
      <c r="R11" s="68">
        <v>0</v>
      </c>
      <c r="S11" s="66">
        <v>0</v>
      </c>
    </row>
    <row r="12" ht="29.25" customHeight="1" spans="1:19">
      <c r="A12" s="10"/>
      <c r="B12" s="65">
        <v>21011</v>
      </c>
      <c r="C12" s="65" t="s">
        <v>119</v>
      </c>
      <c r="D12" s="66">
        <v>20.89</v>
      </c>
      <c r="E12" s="67">
        <v>20.89</v>
      </c>
      <c r="F12" s="68">
        <v>20.89</v>
      </c>
      <c r="G12" s="68">
        <v>0</v>
      </c>
      <c r="H12" s="68">
        <v>0</v>
      </c>
      <c r="I12" s="68">
        <v>0</v>
      </c>
      <c r="J12" s="66">
        <v>0</v>
      </c>
      <c r="K12" s="67">
        <v>0</v>
      </c>
      <c r="L12" s="68">
        <v>0</v>
      </c>
      <c r="M12" s="68">
        <v>0</v>
      </c>
      <c r="N12" s="68">
        <v>0</v>
      </c>
      <c r="O12" s="68">
        <v>0</v>
      </c>
      <c r="P12" s="68">
        <v>0</v>
      </c>
      <c r="Q12" s="68">
        <v>0</v>
      </c>
      <c r="R12" s="68">
        <v>0</v>
      </c>
      <c r="S12" s="66">
        <v>0</v>
      </c>
    </row>
    <row r="13" ht="29.25" customHeight="1" spans="1:19">
      <c r="A13" s="10"/>
      <c r="B13" s="65">
        <v>21506</v>
      </c>
      <c r="C13" s="65" t="s">
        <v>120</v>
      </c>
      <c r="D13" s="66">
        <v>220.52</v>
      </c>
      <c r="E13" s="67">
        <v>210.71</v>
      </c>
      <c r="F13" s="68">
        <v>154.71</v>
      </c>
      <c r="G13" s="68">
        <v>56</v>
      </c>
      <c r="H13" s="68">
        <v>0</v>
      </c>
      <c r="I13" s="68">
        <v>9.81</v>
      </c>
      <c r="J13" s="66">
        <v>0</v>
      </c>
      <c r="K13" s="67">
        <v>0</v>
      </c>
      <c r="L13" s="68">
        <v>0</v>
      </c>
      <c r="M13" s="68">
        <v>0</v>
      </c>
      <c r="N13" s="68">
        <v>0</v>
      </c>
      <c r="O13" s="68">
        <v>9.81</v>
      </c>
      <c r="P13" s="68">
        <v>0</v>
      </c>
      <c r="Q13" s="68">
        <v>0</v>
      </c>
      <c r="R13" s="68">
        <v>0</v>
      </c>
      <c r="S13" s="66">
        <v>0</v>
      </c>
    </row>
    <row r="14" ht="29.25" customHeight="1" spans="1:19">
      <c r="A14" s="10"/>
      <c r="B14" s="65">
        <v>21506</v>
      </c>
      <c r="C14" s="65" t="s">
        <v>121</v>
      </c>
      <c r="D14" s="66">
        <v>256</v>
      </c>
      <c r="E14" s="67">
        <v>0</v>
      </c>
      <c r="F14" s="68">
        <v>0</v>
      </c>
      <c r="G14" s="68">
        <v>0</v>
      </c>
      <c r="H14" s="68">
        <v>0</v>
      </c>
      <c r="I14" s="68">
        <v>256</v>
      </c>
      <c r="J14" s="66">
        <v>40</v>
      </c>
      <c r="K14" s="67">
        <v>0</v>
      </c>
      <c r="L14" s="68">
        <v>40</v>
      </c>
      <c r="M14" s="68">
        <v>0</v>
      </c>
      <c r="N14" s="68">
        <v>0</v>
      </c>
      <c r="O14" s="68">
        <v>216</v>
      </c>
      <c r="P14" s="68">
        <v>0</v>
      </c>
      <c r="Q14" s="68">
        <v>0</v>
      </c>
      <c r="R14" s="68">
        <v>0</v>
      </c>
      <c r="S14" s="66">
        <v>0</v>
      </c>
    </row>
    <row r="15" ht="29.25" customHeight="1" spans="1:19">
      <c r="A15" s="10"/>
      <c r="B15" s="65">
        <v>22102</v>
      </c>
      <c r="C15" s="65" t="s">
        <v>122</v>
      </c>
      <c r="D15" s="66">
        <v>18.56</v>
      </c>
      <c r="E15" s="67">
        <v>18.56</v>
      </c>
      <c r="F15" s="68">
        <v>18.56</v>
      </c>
      <c r="G15" s="68">
        <v>0</v>
      </c>
      <c r="H15" s="68">
        <v>0</v>
      </c>
      <c r="I15" s="68">
        <v>0</v>
      </c>
      <c r="J15" s="66">
        <v>0</v>
      </c>
      <c r="K15" s="67">
        <v>0</v>
      </c>
      <c r="L15" s="68">
        <v>0</v>
      </c>
      <c r="M15" s="68">
        <v>0</v>
      </c>
      <c r="N15" s="68">
        <v>0</v>
      </c>
      <c r="O15" s="68">
        <v>0</v>
      </c>
      <c r="P15" s="68">
        <v>0</v>
      </c>
      <c r="Q15" s="68">
        <v>0</v>
      </c>
      <c r="R15" s="68">
        <v>0</v>
      </c>
      <c r="S15" s="66">
        <v>0</v>
      </c>
    </row>
  </sheetData>
  <mergeCells count="18">
    <mergeCell ref="A2:S2"/>
    <mergeCell ref="I4:O4"/>
    <mergeCell ref="J5:M5"/>
    <mergeCell ref="A4:A6"/>
    <mergeCell ref="B4:B6"/>
    <mergeCell ref="C4:C6"/>
    <mergeCell ref="D4:D6"/>
    <mergeCell ref="E5:E6"/>
    <mergeCell ref="F5:F6"/>
    <mergeCell ref="G5:G6"/>
    <mergeCell ref="H5:H6"/>
    <mergeCell ref="I5:I6"/>
    <mergeCell ref="N5:N6"/>
    <mergeCell ref="O5:O6"/>
    <mergeCell ref="P4:P6"/>
    <mergeCell ref="Q4:Q6"/>
    <mergeCell ref="R4:R6"/>
    <mergeCell ref="S4:S6"/>
  </mergeCells>
  <printOptions horizontalCentered="1"/>
  <pageMargins left="0.314583333333333" right="0.314583333333333" top="0.747916666666667" bottom="0.747916666666667" header="0.314583333333333"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H25" sqref="H25:I25"/>
    </sheetView>
  </sheetViews>
  <sheetFormatPr defaultColWidth="9" defaultRowHeight="12"/>
  <cols>
    <col min="1" max="1" width="16.625" style="43" customWidth="1"/>
    <col min="2" max="2" width="9" style="43" customWidth="1"/>
    <col min="3" max="3" width="24.125" style="43" customWidth="1"/>
    <col min="4" max="4" width="5.5" style="43" customWidth="1"/>
    <col min="5" max="6" width="8.375" style="43" customWidth="1"/>
    <col min="7" max="7" width="31.125" style="43" customWidth="1"/>
    <col min="8" max="8" width="9.375" style="43" customWidth="1"/>
    <col min="9" max="9" width="11.25" style="43" customWidth="1"/>
    <col min="10" max="10" width="7.75" style="43" customWidth="1"/>
    <col min="11" max="11" width="9.125" style="43" customWidth="1"/>
    <col min="12" max="16384" width="9" style="43"/>
  </cols>
  <sheetData>
    <row r="1" spans="1:1">
      <c r="A1" s="43" t="s">
        <v>123</v>
      </c>
    </row>
    <row r="2" ht="30" customHeight="1" spans="1:10">
      <c r="A2" s="2" t="s">
        <v>124</v>
      </c>
      <c r="B2" s="3"/>
      <c r="C2" s="3"/>
      <c r="D2" s="3"/>
      <c r="E2" s="3"/>
      <c r="F2" s="3"/>
      <c r="G2" s="3"/>
      <c r="H2" s="3"/>
      <c r="I2" s="3"/>
      <c r="J2" s="3"/>
    </row>
    <row r="3" spans="10:10">
      <c r="J3" s="61" t="s">
        <v>2</v>
      </c>
    </row>
    <row r="4" ht="21.95" customHeight="1" spans="1:10">
      <c r="A4" s="44" t="s">
        <v>125</v>
      </c>
      <c r="B4" s="44"/>
      <c r="C4" s="45" t="s">
        <v>126</v>
      </c>
      <c r="D4" s="46"/>
      <c r="E4" s="46"/>
      <c r="F4" s="46"/>
      <c r="G4" s="46"/>
      <c r="H4" s="46"/>
      <c r="I4" s="46"/>
      <c r="J4" s="62"/>
    </row>
    <row r="5" ht="24" spans="1:10">
      <c r="A5" s="44" t="s">
        <v>127</v>
      </c>
      <c r="B5" s="44" t="s">
        <v>6</v>
      </c>
      <c r="C5" s="11" t="s">
        <v>7</v>
      </c>
      <c r="D5" s="47" t="s">
        <v>90</v>
      </c>
      <c r="E5" s="48" t="s">
        <v>128</v>
      </c>
      <c r="F5" s="48" t="s">
        <v>129</v>
      </c>
      <c r="G5" s="11" t="s">
        <v>8</v>
      </c>
      <c r="H5" s="47" t="s">
        <v>90</v>
      </c>
      <c r="I5" s="48" t="s">
        <v>128</v>
      </c>
      <c r="J5" s="48" t="s">
        <v>129</v>
      </c>
    </row>
    <row r="6" spans="1:10">
      <c r="A6" s="49" t="s">
        <v>130</v>
      </c>
      <c r="B6" s="50">
        <v>553.53</v>
      </c>
      <c r="C6" s="51" t="s">
        <v>10</v>
      </c>
      <c r="D6" s="49">
        <f>SUM(D7:D9)</f>
        <v>287.72</v>
      </c>
      <c r="E6" s="49">
        <f>SUM(E7:E9)</f>
        <v>287.72</v>
      </c>
      <c r="F6" s="49"/>
      <c r="G6" s="52" t="s">
        <v>11</v>
      </c>
      <c r="H6" s="49"/>
      <c r="I6" s="49"/>
      <c r="J6" s="49"/>
    </row>
    <row r="7" spans="1:10">
      <c r="A7" s="53"/>
      <c r="B7" s="49"/>
      <c r="C7" s="54" t="s">
        <v>13</v>
      </c>
      <c r="D7" s="49">
        <v>227.57</v>
      </c>
      <c r="E7" s="49">
        <v>227.57</v>
      </c>
      <c r="F7" s="49"/>
      <c r="G7" s="52" t="s">
        <v>14</v>
      </c>
      <c r="H7" s="49"/>
      <c r="I7" s="57"/>
      <c r="J7" s="49"/>
    </row>
    <row r="8" spans="1:10">
      <c r="A8" s="53"/>
      <c r="B8" s="49"/>
      <c r="C8" s="54" t="s">
        <v>16</v>
      </c>
      <c r="D8" s="49">
        <v>58.32</v>
      </c>
      <c r="E8" s="49">
        <v>58.32</v>
      </c>
      <c r="F8" s="49"/>
      <c r="G8" s="52" t="s">
        <v>17</v>
      </c>
      <c r="H8" s="49"/>
      <c r="I8" s="55"/>
      <c r="J8" s="49"/>
    </row>
    <row r="9" spans="1:10">
      <c r="A9" s="53"/>
      <c r="B9" s="49"/>
      <c r="C9" s="54" t="s">
        <v>19</v>
      </c>
      <c r="D9" s="49">
        <v>1.83</v>
      </c>
      <c r="E9" s="49">
        <v>1.83</v>
      </c>
      <c r="F9" s="49"/>
      <c r="G9" s="52" t="s">
        <v>20</v>
      </c>
      <c r="H9" s="49"/>
      <c r="I9" s="55"/>
      <c r="J9" s="49"/>
    </row>
    <row r="10" spans="1:10">
      <c r="A10" s="53"/>
      <c r="B10" s="49"/>
      <c r="C10" s="51" t="s">
        <v>22</v>
      </c>
      <c r="D10" s="49">
        <f>D11+D16</f>
        <v>265.81</v>
      </c>
      <c r="E10" s="49">
        <f>E11+E16</f>
        <v>265.81</v>
      </c>
      <c r="F10" s="49"/>
      <c r="G10" s="52" t="s">
        <v>23</v>
      </c>
      <c r="H10" s="55">
        <v>2.32</v>
      </c>
      <c r="I10" s="55">
        <v>2.32</v>
      </c>
      <c r="J10" s="49"/>
    </row>
    <row r="11" ht="12.75" spans="1:10">
      <c r="A11" s="55"/>
      <c r="B11" s="49"/>
      <c r="C11" s="56" t="s">
        <v>25</v>
      </c>
      <c r="D11" s="49">
        <f>SUM(D12:D14)</f>
        <v>40</v>
      </c>
      <c r="E11" s="49">
        <f>SUM(E12:E14)</f>
        <v>40</v>
      </c>
      <c r="F11" s="49"/>
      <c r="G11" s="52" t="s">
        <v>26</v>
      </c>
      <c r="H11" s="57"/>
      <c r="I11" s="57"/>
      <c r="J11" s="49"/>
    </row>
    <row r="12" ht="12.75" spans="1:10">
      <c r="A12" s="55"/>
      <c r="B12" s="49"/>
      <c r="C12" s="56" t="s">
        <v>28</v>
      </c>
      <c r="D12" s="49"/>
      <c r="E12" s="49"/>
      <c r="F12" s="49"/>
      <c r="G12" s="52" t="s">
        <v>29</v>
      </c>
      <c r="H12" s="58"/>
      <c r="I12" s="58"/>
      <c r="J12" s="49"/>
    </row>
    <row r="13" spans="1:10">
      <c r="A13" s="55"/>
      <c r="B13" s="49"/>
      <c r="C13" s="59" t="s">
        <v>31</v>
      </c>
      <c r="D13" s="49">
        <v>40</v>
      </c>
      <c r="E13" s="49">
        <v>40</v>
      </c>
      <c r="F13" s="49"/>
      <c r="G13" s="52" t="s">
        <v>32</v>
      </c>
      <c r="H13" s="50">
        <v>35.24</v>
      </c>
      <c r="I13" s="50">
        <v>35.24</v>
      </c>
      <c r="J13" s="49"/>
    </row>
    <row r="14" spans="1:10">
      <c r="A14" s="55"/>
      <c r="B14" s="49"/>
      <c r="C14" s="60" t="s">
        <v>34</v>
      </c>
      <c r="D14" s="49"/>
      <c r="E14" s="49"/>
      <c r="F14" s="49"/>
      <c r="G14" s="52" t="s">
        <v>35</v>
      </c>
      <c r="H14" s="50"/>
      <c r="I14" s="50"/>
      <c r="J14" s="49"/>
    </row>
    <row r="15" ht="12.75" spans="1:10">
      <c r="A15" s="55"/>
      <c r="B15" s="49"/>
      <c r="C15" s="56" t="s">
        <v>37</v>
      </c>
      <c r="D15" s="49"/>
      <c r="E15" s="49"/>
      <c r="F15" s="49"/>
      <c r="G15" s="52" t="s">
        <v>38</v>
      </c>
      <c r="H15" s="50">
        <v>20.89</v>
      </c>
      <c r="I15" s="50">
        <v>20.89</v>
      </c>
      <c r="J15" s="49"/>
    </row>
    <row r="16" spans="1:10">
      <c r="A16" s="49" t="s">
        <v>131</v>
      </c>
      <c r="B16" s="49"/>
      <c r="C16" s="54" t="s">
        <v>40</v>
      </c>
      <c r="D16" s="49">
        <v>225.81</v>
      </c>
      <c r="E16" s="49">
        <v>225.81</v>
      </c>
      <c r="F16" s="49"/>
      <c r="G16" s="52" t="s">
        <v>41</v>
      </c>
      <c r="H16" s="50"/>
      <c r="I16" s="50"/>
      <c r="J16" s="49"/>
    </row>
    <row r="17" spans="1:10">
      <c r="A17" s="49"/>
      <c r="B17" s="49"/>
      <c r="C17" s="51" t="s">
        <v>43</v>
      </c>
      <c r="D17" s="49"/>
      <c r="E17" s="49"/>
      <c r="F17" s="49"/>
      <c r="G17" s="52" t="s">
        <v>44</v>
      </c>
      <c r="H17" s="50"/>
      <c r="I17" s="50"/>
      <c r="J17" s="49"/>
    </row>
    <row r="18" spans="1:10">
      <c r="A18" s="49"/>
      <c r="B18" s="49"/>
      <c r="C18" s="51" t="s">
        <v>46</v>
      </c>
      <c r="D18" s="49"/>
      <c r="E18" s="49"/>
      <c r="F18" s="49"/>
      <c r="G18" s="52" t="s">
        <v>47</v>
      </c>
      <c r="H18" s="50"/>
      <c r="I18" s="50"/>
      <c r="J18" s="49"/>
    </row>
    <row r="19" spans="1:10">
      <c r="A19" s="49"/>
      <c r="B19" s="49"/>
      <c r="C19" s="51" t="s">
        <v>49</v>
      </c>
      <c r="D19" s="49"/>
      <c r="E19" s="49"/>
      <c r="F19" s="49"/>
      <c r="G19" s="52" t="s">
        <v>50</v>
      </c>
      <c r="H19" s="50"/>
      <c r="I19" s="50"/>
      <c r="J19" s="49"/>
    </row>
    <row r="20" spans="1:10">
      <c r="A20" s="49"/>
      <c r="B20" s="49"/>
      <c r="C20" s="51" t="s">
        <v>51</v>
      </c>
      <c r="D20" s="49"/>
      <c r="E20" s="49"/>
      <c r="F20" s="49"/>
      <c r="G20" s="52" t="s">
        <v>52</v>
      </c>
      <c r="H20" s="50">
        <v>476.52</v>
      </c>
      <c r="I20" s="50">
        <v>476.52</v>
      </c>
      <c r="J20" s="49"/>
    </row>
    <row r="21" spans="1:10">
      <c r="A21" s="49"/>
      <c r="B21" s="49"/>
      <c r="C21" s="49"/>
      <c r="D21" s="49"/>
      <c r="E21" s="49"/>
      <c r="F21" s="49"/>
      <c r="G21" s="52" t="s">
        <v>53</v>
      </c>
      <c r="H21" s="50"/>
      <c r="I21" s="50"/>
      <c r="J21" s="49"/>
    </row>
    <row r="22" spans="1:10">
      <c r="A22" s="49"/>
      <c r="B22" s="49"/>
      <c r="C22" s="49"/>
      <c r="D22" s="49"/>
      <c r="E22" s="49"/>
      <c r="F22" s="49"/>
      <c r="G22" s="52" t="s">
        <v>54</v>
      </c>
      <c r="H22" s="50"/>
      <c r="I22" s="50"/>
      <c r="J22" s="49"/>
    </row>
    <row r="23" spans="1:10">
      <c r="A23" s="49"/>
      <c r="B23" s="49"/>
      <c r="C23" s="49"/>
      <c r="D23" s="49"/>
      <c r="E23" s="49"/>
      <c r="F23" s="49"/>
      <c r="G23" s="52" t="s">
        <v>55</v>
      </c>
      <c r="H23" s="50"/>
      <c r="I23" s="50"/>
      <c r="J23" s="49"/>
    </row>
    <row r="24" spans="1:10">
      <c r="A24" s="49"/>
      <c r="B24" s="49"/>
      <c r="C24" s="49"/>
      <c r="D24" s="49"/>
      <c r="E24" s="49"/>
      <c r="F24" s="49"/>
      <c r="G24" s="52" t="s">
        <v>56</v>
      </c>
      <c r="H24" s="50"/>
      <c r="I24" s="50"/>
      <c r="J24" s="49"/>
    </row>
    <row r="25" spans="1:10">
      <c r="A25" s="49"/>
      <c r="B25" s="49"/>
      <c r="C25" s="49"/>
      <c r="D25" s="49"/>
      <c r="E25" s="49"/>
      <c r="F25" s="49"/>
      <c r="G25" s="52" t="s">
        <v>57</v>
      </c>
      <c r="H25" s="50">
        <v>18.56</v>
      </c>
      <c r="I25" s="50">
        <v>18.56</v>
      </c>
      <c r="J25" s="49"/>
    </row>
    <row r="26" spans="1:10">
      <c r="A26" s="49"/>
      <c r="B26" s="49"/>
      <c r="C26" s="49"/>
      <c r="D26" s="49"/>
      <c r="E26" s="49"/>
      <c r="F26" s="49"/>
      <c r="G26" s="52" t="s">
        <v>58</v>
      </c>
      <c r="H26" s="50"/>
      <c r="I26" s="50"/>
      <c r="J26" s="49"/>
    </row>
    <row r="27" spans="1:10">
      <c r="A27" s="49"/>
      <c r="B27" s="49"/>
      <c r="C27" s="49"/>
      <c r="D27" s="49"/>
      <c r="E27" s="49"/>
      <c r="F27" s="49"/>
      <c r="G27" s="52" t="s">
        <v>59</v>
      </c>
      <c r="H27" s="50"/>
      <c r="I27" s="50"/>
      <c r="J27" s="49"/>
    </row>
    <row r="28" spans="1:10">
      <c r="A28" s="49"/>
      <c r="B28" s="49"/>
      <c r="C28" s="49"/>
      <c r="D28" s="49"/>
      <c r="E28" s="49"/>
      <c r="F28" s="49"/>
      <c r="G28" s="52" t="s">
        <v>60</v>
      </c>
      <c r="H28" s="50"/>
      <c r="I28" s="50"/>
      <c r="J28" s="49"/>
    </row>
    <row r="29" spans="1:10">
      <c r="A29" s="49"/>
      <c r="B29" s="49"/>
      <c r="C29" s="49"/>
      <c r="D29" s="49"/>
      <c r="E29" s="49"/>
      <c r="F29" s="49"/>
      <c r="G29" s="52" t="s">
        <v>61</v>
      </c>
      <c r="H29" s="50"/>
      <c r="I29" s="50"/>
      <c r="J29" s="49"/>
    </row>
    <row r="30" spans="1:10">
      <c r="A30" s="49"/>
      <c r="B30" s="49"/>
      <c r="C30" s="49"/>
      <c r="D30" s="49"/>
      <c r="E30" s="49"/>
      <c r="F30" s="49"/>
      <c r="G30" s="52" t="s">
        <v>62</v>
      </c>
      <c r="H30" s="50"/>
      <c r="I30" s="50"/>
      <c r="J30" s="49"/>
    </row>
    <row r="31" spans="1:10">
      <c r="A31" s="49"/>
      <c r="B31" s="49"/>
      <c r="C31" s="49"/>
      <c r="D31" s="49"/>
      <c r="E31" s="49"/>
      <c r="F31" s="49"/>
      <c r="G31" s="52" t="s">
        <v>63</v>
      </c>
      <c r="H31" s="50"/>
      <c r="I31" s="50"/>
      <c r="J31" s="49"/>
    </row>
    <row r="32" spans="1:10">
      <c r="A32" s="49"/>
      <c r="B32" s="49"/>
      <c r="C32" s="49"/>
      <c r="D32" s="49"/>
      <c r="E32" s="49"/>
      <c r="F32" s="49"/>
      <c r="G32" s="52" t="s">
        <v>64</v>
      </c>
      <c r="H32" s="50"/>
      <c r="I32" s="50"/>
      <c r="J32" s="49"/>
    </row>
    <row r="33" spans="1:10">
      <c r="A33" s="49"/>
      <c r="B33" s="49"/>
      <c r="C33" s="49"/>
      <c r="D33" s="49"/>
      <c r="E33" s="49"/>
      <c r="F33" s="49"/>
      <c r="G33" s="52" t="s">
        <v>65</v>
      </c>
      <c r="H33" s="50"/>
      <c r="I33" s="50"/>
      <c r="J33" s="49"/>
    </row>
    <row r="34" spans="1:10">
      <c r="A34" s="44" t="s">
        <v>132</v>
      </c>
      <c r="B34" s="50">
        <v>553.53</v>
      </c>
      <c r="C34" s="44" t="s">
        <v>133</v>
      </c>
      <c r="D34" s="49">
        <v>553.53</v>
      </c>
      <c r="E34" s="49">
        <f>E6+E10</f>
        <v>553.53</v>
      </c>
      <c r="F34" s="49"/>
      <c r="G34" s="44" t="s">
        <v>133</v>
      </c>
      <c r="H34" s="49">
        <v>553.53</v>
      </c>
      <c r="I34" s="49">
        <v>553.53</v>
      </c>
      <c r="J34" s="49"/>
    </row>
    <row r="35" spans="1:10">
      <c r="A35" s="49" t="s">
        <v>134</v>
      </c>
      <c r="B35" s="49"/>
      <c r="C35" s="49" t="s">
        <v>135</v>
      </c>
      <c r="D35" s="49"/>
      <c r="E35" s="49"/>
      <c r="F35" s="49"/>
      <c r="G35" s="49" t="s">
        <v>136</v>
      </c>
      <c r="H35" s="49"/>
      <c r="I35" s="49"/>
      <c r="J35" s="49"/>
    </row>
    <row r="36" spans="1:10">
      <c r="A36" s="44" t="s">
        <v>137</v>
      </c>
      <c r="B36" s="49"/>
      <c r="C36" s="44" t="s">
        <v>138</v>
      </c>
      <c r="D36" s="49"/>
      <c r="E36" s="49"/>
      <c r="F36" s="49"/>
      <c r="G36" s="44" t="s">
        <v>138</v>
      </c>
      <c r="H36" s="49">
        <v>553.53</v>
      </c>
      <c r="I36" s="49">
        <v>553.53</v>
      </c>
      <c r="J36" s="49"/>
    </row>
  </sheetData>
  <mergeCells count="3">
    <mergeCell ref="A2:J2"/>
    <mergeCell ref="A4:B4"/>
    <mergeCell ref="C4:J4"/>
  </mergeCells>
  <printOptions horizontalCentered="1"/>
  <pageMargins left="0.751388888888889" right="0.751388888888889" top="0.802777777777778" bottom="0.802777777777778"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A8" sqref="$A8:$XFD16"/>
    </sheetView>
  </sheetViews>
  <sheetFormatPr defaultColWidth="9" defaultRowHeight="13.5"/>
  <cols>
    <col min="1" max="1" width="4.875" style="31" customWidth="1"/>
    <col min="2" max="2" width="6" style="31" customWidth="1"/>
    <col min="3" max="3" width="8.375" style="31" customWidth="1"/>
    <col min="4" max="4" width="15.5" style="31" customWidth="1"/>
    <col min="5" max="5" width="9" style="31"/>
    <col min="6" max="6" width="7.625" style="31" customWidth="1"/>
    <col min="7" max="7" width="7.75" style="31" customWidth="1"/>
    <col min="8" max="8" width="7.875" style="31" customWidth="1"/>
    <col min="9" max="9" width="8.375" style="31" customWidth="1"/>
    <col min="10" max="10" width="7.5" style="31" customWidth="1"/>
    <col min="11" max="11" width="6.875" style="31" customWidth="1"/>
    <col min="12" max="12" width="5.25" style="31" customWidth="1"/>
    <col min="13" max="13" width="4.875" style="31" customWidth="1"/>
    <col min="14" max="14" width="6.625" style="31" customWidth="1"/>
    <col min="15" max="15" width="5.625" style="31" customWidth="1"/>
    <col min="16" max="16" width="6.875" style="31" customWidth="1"/>
    <col min="17" max="17" width="5.75" style="31" customWidth="1"/>
    <col min="18" max="18" width="7.5" style="31" customWidth="1"/>
    <col min="19" max="19" width="5.625" style="31" customWidth="1"/>
    <col min="20" max="20" width="7.125" style="31" customWidth="1"/>
    <col min="21" max="16384" width="9" style="31"/>
  </cols>
  <sheetData>
    <row r="1" customHeight="1"/>
    <row r="2" ht="27" customHeight="1" spans="1:20">
      <c r="A2" s="32" t="s">
        <v>139</v>
      </c>
      <c r="B2" s="32"/>
      <c r="C2" s="32"/>
      <c r="D2" s="32"/>
      <c r="E2" s="32"/>
      <c r="F2" s="32"/>
      <c r="G2" s="32"/>
      <c r="H2" s="32"/>
      <c r="I2" s="32"/>
      <c r="J2" s="32"/>
      <c r="K2" s="32"/>
      <c r="L2" s="32"/>
      <c r="M2" s="32"/>
      <c r="N2" s="32"/>
      <c r="O2" s="32"/>
      <c r="P2" s="32"/>
      <c r="Q2" s="32"/>
      <c r="R2" s="32"/>
      <c r="S2" s="32"/>
      <c r="T2" s="32"/>
    </row>
    <row r="3" ht="17" customHeight="1" spans="1:20">
      <c r="A3" s="33"/>
      <c r="B3" s="34"/>
      <c r="C3" s="34"/>
      <c r="D3" s="34"/>
      <c r="E3" s="34"/>
      <c r="F3" s="34"/>
      <c r="G3" s="34"/>
      <c r="H3" s="34"/>
      <c r="I3" s="34"/>
      <c r="J3" s="34"/>
      <c r="K3" s="34"/>
      <c r="L3" s="34"/>
      <c r="M3" s="34"/>
      <c r="N3" s="34"/>
      <c r="O3" s="34"/>
      <c r="P3" s="34"/>
      <c r="Q3" s="34" t="s">
        <v>2</v>
      </c>
      <c r="R3" s="34"/>
      <c r="S3" s="34"/>
      <c r="T3" s="34"/>
    </row>
    <row r="4" s="29" customFormat="1" ht="15" customHeight="1" spans="1:20">
      <c r="A4" s="35" t="s">
        <v>140</v>
      </c>
      <c r="B4" s="35"/>
      <c r="C4" s="35" t="s">
        <v>141</v>
      </c>
      <c r="D4" s="35" t="s">
        <v>142</v>
      </c>
      <c r="E4" s="35" t="s">
        <v>143</v>
      </c>
      <c r="F4" s="36" t="s">
        <v>109</v>
      </c>
      <c r="G4" s="37"/>
      <c r="H4" s="37"/>
      <c r="I4" s="42"/>
      <c r="J4" s="35" t="s">
        <v>110</v>
      </c>
      <c r="K4" s="35"/>
      <c r="L4" s="35"/>
      <c r="M4" s="35"/>
      <c r="N4" s="35"/>
      <c r="O4" s="35"/>
      <c r="P4" s="35"/>
      <c r="Q4" s="35" t="s">
        <v>111</v>
      </c>
      <c r="R4" s="35" t="s">
        <v>112</v>
      </c>
      <c r="S4" s="35" t="s">
        <v>113</v>
      </c>
      <c r="T4" s="35" t="s">
        <v>114</v>
      </c>
    </row>
    <row r="5" s="29" customFormat="1" ht="15" customHeight="1" spans="1:20">
      <c r="A5" s="35" t="s">
        <v>144</v>
      </c>
      <c r="B5" s="35" t="s">
        <v>145</v>
      </c>
      <c r="C5" s="35"/>
      <c r="D5" s="35"/>
      <c r="E5" s="35"/>
      <c r="F5" s="35" t="s">
        <v>94</v>
      </c>
      <c r="G5" s="35" t="s">
        <v>13</v>
      </c>
      <c r="H5" s="38" t="s">
        <v>16</v>
      </c>
      <c r="I5" s="35" t="s">
        <v>19</v>
      </c>
      <c r="J5" s="35" t="s">
        <v>94</v>
      </c>
      <c r="K5" s="35" t="s">
        <v>25</v>
      </c>
      <c r="L5" s="35"/>
      <c r="M5" s="35"/>
      <c r="N5" s="35"/>
      <c r="O5" s="35" t="s">
        <v>37</v>
      </c>
      <c r="P5" s="35" t="s">
        <v>40</v>
      </c>
      <c r="Q5" s="35"/>
      <c r="R5" s="35"/>
      <c r="S5" s="35"/>
      <c r="T5" s="35"/>
    </row>
    <row r="6" s="29" customFormat="1" ht="43" customHeight="1" spans="1:20">
      <c r="A6" s="35"/>
      <c r="B6" s="35"/>
      <c r="C6" s="35"/>
      <c r="D6" s="35"/>
      <c r="E6" s="35"/>
      <c r="F6" s="35"/>
      <c r="G6" s="35"/>
      <c r="H6" s="38"/>
      <c r="I6" s="35"/>
      <c r="J6" s="35"/>
      <c r="K6" s="35" t="s">
        <v>90</v>
      </c>
      <c r="L6" s="35" t="s">
        <v>115</v>
      </c>
      <c r="M6" s="35" t="s">
        <v>31</v>
      </c>
      <c r="N6" s="35" t="s">
        <v>34</v>
      </c>
      <c r="O6" s="35"/>
      <c r="P6" s="35"/>
      <c r="Q6" s="35"/>
      <c r="R6" s="35"/>
      <c r="S6" s="35"/>
      <c r="T6" s="35"/>
    </row>
    <row r="7" s="30" customFormat="1" spans="1:20">
      <c r="A7" s="39" t="s">
        <v>103</v>
      </c>
      <c r="B7" s="39" t="s">
        <v>103</v>
      </c>
      <c r="C7" s="39" t="s">
        <v>103</v>
      </c>
      <c r="D7" s="39" t="s">
        <v>103</v>
      </c>
      <c r="E7" s="39">
        <v>1</v>
      </c>
      <c r="F7" s="39">
        <v>2</v>
      </c>
      <c r="G7" s="39">
        <v>3</v>
      </c>
      <c r="H7" s="39">
        <v>4</v>
      </c>
      <c r="I7" s="39">
        <v>5</v>
      </c>
      <c r="J7" s="39">
        <v>6</v>
      </c>
      <c r="K7" s="39">
        <v>7</v>
      </c>
      <c r="L7" s="39">
        <v>8</v>
      </c>
      <c r="M7" s="39">
        <v>9</v>
      </c>
      <c r="N7" s="39">
        <v>10</v>
      </c>
      <c r="O7" s="39">
        <v>11</v>
      </c>
      <c r="P7" s="39">
        <v>12</v>
      </c>
      <c r="Q7" s="39">
        <v>13</v>
      </c>
      <c r="R7" s="39">
        <v>14</v>
      </c>
      <c r="S7" s="39">
        <v>15</v>
      </c>
      <c r="T7" s="39">
        <v>16</v>
      </c>
    </row>
    <row r="8" s="30" customFormat="1" ht="24" customHeight="1" spans="1:20">
      <c r="A8" s="40"/>
      <c r="B8" s="40"/>
      <c r="C8" s="40"/>
      <c r="D8" s="40" t="s">
        <v>90</v>
      </c>
      <c r="E8" s="40">
        <v>553.53</v>
      </c>
      <c r="F8" s="40">
        <v>287.72</v>
      </c>
      <c r="G8" s="40">
        <v>227.57</v>
      </c>
      <c r="H8" s="40">
        <v>58.32</v>
      </c>
      <c r="I8" s="40">
        <v>1.83</v>
      </c>
      <c r="J8" s="40">
        <v>265.81</v>
      </c>
      <c r="K8" s="40">
        <v>40</v>
      </c>
      <c r="L8" s="40"/>
      <c r="M8" s="40">
        <v>40</v>
      </c>
      <c r="N8" s="40"/>
      <c r="O8" s="40"/>
      <c r="P8" s="40">
        <v>225.81</v>
      </c>
      <c r="Q8" s="40"/>
      <c r="R8" s="40"/>
      <c r="S8" s="40"/>
      <c r="T8" s="40"/>
    </row>
    <row r="9" s="30" customFormat="1" ht="24" customHeight="1" spans="1:20">
      <c r="A9" s="40"/>
      <c r="B9" s="40"/>
      <c r="C9" s="40">
        <v>702001</v>
      </c>
      <c r="D9" s="41" t="s">
        <v>146</v>
      </c>
      <c r="E9" s="40">
        <v>553.53</v>
      </c>
      <c r="F9" s="40">
        <v>287.72</v>
      </c>
      <c r="G9" s="40">
        <v>227.57</v>
      </c>
      <c r="H9" s="40">
        <v>58.32</v>
      </c>
      <c r="I9" s="40">
        <v>1.83</v>
      </c>
      <c r="J9" s="40">
        <v>265.81</v>
      </c>
      <c r="K9" s="40">
        <v>40</v>
      </c>
      <c r="L9" s="40"/>
      <c r="M9" s="40">
        <v>40</v>
      </c>
      <c r="N9" s="40"/>
      <c r="O9" s="40"/>
      <c r="P9" s="40">
        <v>225.81</v>
      </c>
      <c r="Q9" s="40"/>
      <c r="R9" s="40"/>
      <c r="S9" s="40"/>
      <c r="T9" s="40"/>
    </row>
    <row r="10" s="30" customFormat="1" ht="24" customHeight="1" spans="1:20">
      <c r="A10" s="40">
        <v>205</v>
      </c>
      <c r="B10" s="40">
        <v>20508</v>
      </c>
      <c r="C10" s="40">
        <v>702001</v>
      </c>
      <c r="D10" s="41" t="s">
        <v>147</v>
      </c>
      <c r="E10" s="40">
        <v>2.32</v>
      </c>
      <c r="F10" s="40">
        <v>2.32</v>
      </c>
      <c r="G10" s="40"/>
      <c r="H10" s="40">
        <v>2.32</v>
      </c>
      <c r="I10" s="40"/>
      <c r="J10" s="40"/>
      <c r="K10" s="40"/>
      <c r="L10" s="40"/>
      <c r="M10" s="40"/>
      <c r="N10" s="40"/>
      <c r="O10" s="40"/>
      <c r="P10" s="40"/>
      <c r="Q10" s="40"/>
      <c r="R10" s="40"/>
      <c r="S10" s="40"/>
      <c r="T10" s="40"/>
    </row>
    <row r="11" s="30" customFormat="1" ht="24" customHeight="1" spans="1:20">
      <c r="A11" s="40">
        <v>208</v>
      </c>
      <c r="B11" s="40">
        <v>20805</v>
      </c>
      <c r="C11" s="40">
        <v>702001</v>
      </c>
      <c r="D11" s="41" t="s">
        <v>148</v>
      </c>
      <c r="E11" s="40">
        <v>1.83</v>
      </c>
      <c r="F11" s="40">
        <v>1.83</v>
      </c>
      <c r="G11" s="40"/>
      <c r="H11" s="40"/>
      <c r="I11" s="40">
        <v>1.83</v>
      </c>
      <c r="J11" s="40"/>
      <c r="K11" s="40"/>
      <c r="L11" s="40"/>
      <c r="M11" s="40"/>
      <c r="N11" s="40"/>
      <c r="O11" s="40"/>
      <c r="P11" s="40"/>
      <c r="Q11" s="40"/>
      <c r="R11" s="40"/>
      <c r="S11" s="40"/>
      <c r="T11" s="40"/>
    </row>
    <row r="12" s="30" customFormat="1" ht="24" customHeight="1" spans="1:20">
      <c r="A12" s="40">
        <v>208</v>
      </c>
      <c r="B12" s="40">
        <v>20805</v>
      </c>
      <c r="C12" s="40">
        <v>702001</v>
      </c>
      <c r="D12" s="41" t="s">
        <v>149</v>
      </c>
      <c r="E12" s="40">
        <v>33.41</v>
      </c>
      <c r="F12" s="40">
        <v>33.41</v>
      </c>
      <c r="G12" s="40">
        <v>33.41</v>
      </c>
      <c r="H12" s="40"/>
      <c r="I12" s="40"/>
      <c r="J12" s="40"/>
      <c r="K12" s="40"/>
      <c r="L12" s="40"/>
      <c r="M12" s="40"/>
      <c r="N12" s="40"/>
      <c r="O12" s="40"/>
      <c r="P12" s="40"/>
      <c r="Q12" s="40"/>
      <c r="R12" s="40"/>
      <c r="S12" s="40"/>
      <c r="T12" s="40"/>
    </row>
    <row r="13" s="30" customFormat="1" ht="24" customHeight="1" spans="1:20">
      <c r="A13" s="40">
        <v>210</v>
      </c>
      <c r="B13" s="40">
        <v>21011</v>
      </c>
      <c r="C13" s="40">
        <v>702001</v>
      </c>
      <c r="D13" s="41" t="s">
        <v>150</v>
      </c>
      <c r="E13" s="40">
        <v>20.89</v>
      </c>
      <c r="F13" s="40">
        <v>20.89</v>
      </c>
      <c r="G13" s="40">
        <v>20.89</v>
      </c>
      <c r="H13" s="40"/>
      <c r="I13" s="40"/>
      <c r="J13" s="40"/>
      <c r="K13" s="40"/>
      <c r="L13" s="40"/>
      <c r="M13" s="40"/>
      <c r="N13" s="40"/>
      <c r="O13" s="40"/>
      <c r="P13" s="40"/>
      <c r="Q13" s="40"/>
      <c r="R13" s="40"/>
      <c r="S13" s="40"/>
      <c r="T13" s="40"/>
    </row>
    <row r="14" s="30" customFormat="1" ht="24" customHeight="1" spans="1:20">
      <c r="A14" s="40">
        <v>215</v>
      </c>
      <c r="B14" s="40">
        <v>21506</v>
      </c>
      <c r="C14" s="40">
        <v>702001</v>
      </c>
      <c r="D14" s="41" t="s">
        <v>151</v>
      </c>
      <c r="E14" s="40">
        <v>220.52</v>
      </c>
      <c r="F14" s="40">
        <v>210.71</v>
      </c>
      <c r="G14" s="40">
        <v>154.71</v>
      </c>
      <c r="H14" s="40">
        <v>56</v>
      </c>
      <c r="I14" s="40"/>
      <c r="J14" s="40">
        <v>9.81</v>
      </c>
      <c r="K14" s="40"/>
      <c r="L14" s="40"/>
      <c r="M14" s="40"/>
      <c r="N14" s="40"/>
      <c r="O14" s="40"/>
      <c r="P14" s="40">
        <v>9.81</v>
      </c>
      <c r="Q14" s="40"/>
      <c r="R14" s="40"/>
      <c r="S14" s="40"/>
      <c r="T14" s="40"/>
    </row>
    <row r="15" s="30" customFormat="1" ht="24" customHeight="1" spans="1:20">
      <c r="A15" s="40">
        <v>215</v>
      </c>
      <c r="B15" s="40">
        <v>21506</v>
      </c>
      <c r="C15" s="40">
        <v>702001</v>
      </c>
      <c r="D15" s="41" t="s">
        <v>152</v>
      </c>
      <c r="E15" s="40">
        <v>256</v>
      </c>
      <c r="F15" s="40"/>
      <c r="G15" s="40"/>
      <c r="H15" s="40"/>
      <c r="I15" s="40"/>
      <c r="J15" s="40">
        <v>256</v>
      </c>
      <c r="K15" s="40">
        <v>40</v>
      </c>
      <c r="L15" s="40"/>
      <c r="M15" s="40">
        <v>40</v>
      </c>
      <c r="N15" s="40"/>
      <c r="O15" s="40"/>
      <c r="P15" s="40">
        <v>216</v>
      </c>
      <c r="Q15" s="40"/>
      <c r="R15" s="40"/>
      <c r="S15" s="40"/>
      <c r="T15" s="40"/>
    </row>
    <row r="16" s="30" customFormat="1" ht="24" customHeight="1" spans="1:20">
      <c r="A16" s="40">
        <v>221</v>
      </c>
      <c r="B16" s="40">
        <v>22102</v>
      </c>
      <c r="C16" s="40">
        <v>702001</v>
      </c>
      <c r="D16" s="41" t="s">
        <v>153</v>
      </c>
      <c r="E16" s="40">
        <v>18.56</v>
      </c>
      <c r="F16" s="40">
        <v>18.56</v>
      </c>
      <c r="G16" s="40">
        <v>18.56</v>
      </c>
      <c r="H16" s="40"/>
      <c r="I16" s="40"/>
      <c r="J16" s="40"/>
      <c r="K16" s="40"/>
      <c r="L16" s="40"/>
      <c r="M16" s="40"/>
      <c r="N16" s="40"/>
      <c r="O16" s="40"/>
      <c r="P16" s="40"/>
      <c r="Q16" s="40"/>
      <c r="R16" s="40"/>
      <c r="S16" s="40"/>
      <c r="T16" s="40"/>
    </row>
  </sheetData>
  <mergeCells count="23">
    <mergeCell ref="A1:T1"/>
    <mergeCell ref="A2:T2"/>
    <mergeCell ref="Q3:T3"/>
    <mergeCell ref="A4:B4"/>
    <mergeCell ref="F4:I4"/>
    <mergeCell ref="J4:P4"/>
    <mergeCell ref="K5:N5"/>
    <mergeCell ref="A5:A6"/>
    <mergeCell ref="B5:B6"/>
    <mergeCell ref="C4:C6"/>
    <mergeCell ref="D4:D6"/>
    <mergeCell ref="E4:E6"/>
    <mergeCell ref="F5:F6"/>
    <mergeCell ref="G5:G6"/>
    <mergeCell ref="H5:H6"/>
    <mergeCell ref="I5:I6"/>
    <mergeCell ref="J5:J6"/>
    <mergeCell ref="O5:O6"/>
    <mergeCell ref="P5:P6"/>
    <mergeCell ref="Q4:Q6"/>
    <mergeCell ref="R4:R6"/>
    <mergeCell ref="S4:S6"/>
    <mergeCell ref="T4:T6"/>
  </mergeCells>
  <printOptions horizontalCentered="1"/>
  <pageMargins left="0.357638888888889" right="0.161111111111111" top="1" bottom="1"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9" sqref="B19:B20"/>
    </sheetView>
  </sheetViews>
  <sheetFormatPr defaultColWidth="9" defaultRowHeight="12" outlineLevelCol="4"/>
  <cols>
    <col min="1" max="1" width="11.25" style="1" customWidth="1"/>
    <col min="2" max="2" width="25" style="1" customWidth="1"/>
    <col min="3" max="5" width="16.75" style="1" customWidth="1"/>
    <col min="6" max="16384" width="9" style="1"/>
  </cols>
  <sheetData>
    <row r="1" ht="12.95" customHeight="1" spans="1:1">
      <c r="A1" s="1" t="s">
        <v>154</v>
      </c>
    </row>
    <row r="2" ht="33" customHeight="1" spans="1:5">
      <c r="A2" s="20" t="s">
        <v>155</v>
      </c>
      <c r="B2" s="21"/>
      <c r="C2" s="21"/>
      <c r="D2" s="21"/>
      <c r="E2" s="21"/>
    </row>
    <row r="3" ht="20.25" customHeight="1" spans="1:5">
      <c r="A3" s="22"/>
      <c r="B3" s="22"/>
      <c r="C3" s="22"/>
      <c r="D3" s="22"/>
      <c r="E3" s="12" t="s">
        <v>2</v>
      </c>
    </row>
    <row r="4" ht="24" spans="1:5">
      <c r="A4" s="23" t="s">
        <v>156</v>
      </c>
      <c r="B4" s="23" t="s">
        <v>157</v>
      </c>
      <c r="C4" s="23" t="s">
        <v>94</v>
      </c>
      <c r="D4" s="23" t="s">
        <v>158</v>
      </c>
      <c r="E4" s="23" t="s">
        <v>159</v>
      </c>
    </row>
    <row r="5" ht="14.1" customHeight="1" spans="1:5">
      <c r="A5" s="24"/>
      <c r="B5" s="24" t="s">
        <v>90</v>
      </c>
      <c r="C5" s="25">
        <f>C6+C12+C18</f>
        <v>287.72</v>
      </c>
      <c r="D5" s="25">
        <f t="shared" ref="D5:E5" si="0">D6+D12+D18</f>
        <v>229.4</v>
      </c>
      <c r="E5" s="25">
        <f t="shared" si="0"/>
        <v>58.32</v>
      </c>
    </row>
    <row r="6" spans="1:5">
      <c r="A6" s="26">
        <v>301</v>
      </c>
      <c r="B6" s="25" t="s">
        <v>13</v>
      </c>
      <c r="C6" s="25">
        <f>SUM(C7:C10)</f>
        <v>227.57</v>
      </c>
      <c r="D6" s="25">
        <f>SUM(D7:D10)</f>
        <v>227.57</v>
      </c>
      <c r="E6" s="25"/>
    </row>
    <row r="7" spans="1:5">
      <c r="A7" s="27">
        <v>30101</v>
      </c>
      <c r="B7" s="28" t="s">
        <v>160</v>
      </c>
      <c r="C7" s="25">
        <f>SUM(D7:E7)</f>
        <v>154.71</v>
      </c>
      <c r="D7" s="25">
        <v>154.71</v>
      </c>
      <c r="E7" s="25"/>
    </row>
    <row r="8" spans="1:5">
      <c r="A8" s="27">
        <v>30102</v>
      </c>
      <c r="B8" s="28" t="s">
        <v>161</v>
      </c>
      <c r="C8" s="25">
        <f t="shared" ref="C8:C10" si="1">SUM(D8:E8)</f>
        <v>33.41</v>
      </c>
      <c r="D8" s="25">
        <v>33.41</v>
      </c>
      <c r="E8" s="25"/>
    </row>
    <row r="9" spans="1:5">
      <c r="A9" s="27">
        <v>30103</v>
      </c>
      <c r="B9" s="28" t="s">
        <v>162</v>
      </c>
      <c r="C9" s="25">
        <f t="shared" si="1"/>
        <v>20.89</v>
      </c>
      <c r="D9" s="25">
        <v>20.89</v>
      </c>
      <c r="E9" s="25"/>
    </row>
    <row r="10" spans="1:5">
      <c r="A10" s="27">
        <v>30104</v>
      </c>
      <c r="B10" s="28" t="s">
        <v>163</v>
      </c>
      <c r="C10" s="25">
        <f t="shared" si="1"/>
        <v>18.56</v>
      </c>
      <c r="D10" s="25">
        <v>18.56</v>
      </c>
      <c r="E10" s="25"/>
    </row>
    <row r="11" spans="1:5">
      <c r="A11" s="25"/>
      <c r="B11" s="25"/>
      <c r="C11" s="25"/>
      <c r="D11" s="25"/>
      <c r="E11" s="25"/>
    </row>
    <row r="12" spans="1:5">
      <c r="A12" s="26">
        <v>302</v>
      </c>
      <c r="B12" s="25" t="s">
        <v>16</v>
      </c>
      <c r="C12" s="25">
        <f>SUM(C13:C16)</f>
        <v>58.32</v>
      </c>
      <c r="D12" s="25"/>
      <c r="E12" s="25">
        <f t="shared" ref="E12" si="2">SUM(E13:E16)</f>
        <v>58.32</v>
      </c>
    </row>
    <row r="13" spans="1:5">
      <c r="A13" s="27">
        <v>30201</v>
      </c>
      <c r="B13" s="28" t="s">
        <v>164</v>
      </c>
      <c r="C13" s="25">
        <f>SUM(D13:E13)</f>
        <v>50.53</v>
      </c>
      <c r="D13" s="25"/>
      <c r="E13" s="25">
        <v>50.53</v>
      </c>
    </row>
    <row r="14" spans="1:5">
      <c r="A14" s="27">
        <v>30202</v>
      </c>
      <c r="B14" s="28" t="s">
        <v>165</v>
      </c>
      <c r="C14" s="25">
        <f t="shared" ref="C14:C16" si="3">SUM(D14:E14)</f>
        <v>3.87</v>
      </c>
      <c r="D14" s="25"/>
      <c r="E14" s="25">
        <v>3.87</v>
      </c>
    </row>
    <row r="15" spans="1:5">
      <c r="A15" s="27">
        <v>30203</v>
      </c>
      <c r="B15" s="28" t="s">
        <v>166</v>
      </c>
      <c r="C15" s="25">
        <f t="shared" si="3"/>
        <v>1.6</v>
      </c>
      <c r="D15" s="25"/>
      <c r="E15" s="25">
        <v>1.6</v>
      </c>
    </row>
    <row r="16" spans="1:5">
      <c r="A16" s="27">
        <v>30204</v>
      </c>
      <c r="B16" s="28" t="s">
        <v>167</v>
      </c>
      <c r="C16" s="25">
        <f t="shared" si="3"/>
        <v>2.32</v>
      </c>
      <c r="D16" s="25"/>
      <c r="E16" s="25">
        <v>2.32</v>
      </c>
    </row>
    <row r="17" spans="1:5">
      <c r="A17" s="25"/>
      <c r="B17" s="25"/>
      <c r="C17" s="25"/>
      <c r="D17" s="25"/>
      <c r="E17" s="25"/>
    </row>
    <row r="18" spans="1:5">
      <c r="A18" s="26">
        <v>303</v>
      </c>
      <c r="B18" s="25" t="s">
        <v>168</v>
      </c>
      <c r="C18" s="25">
        <f>SUM(C19:C21)</f>
        <v>1.83</v>
      </c>
      <c r="D18" s="25">
        <f t="shared" ref="D18" si="4">SUM(D19:D21)</f>
        <v>1.83</v>
      </c>
      <c r="E18" s="25"/>
    </row>
    <row r="19" spans="1:5">
      <c r="A19" s="27">
        <v>30301</v>
      </c>
      <c r="B19" s="28" t="s">
        <v>169</v>
      </c>
      <c r="C19" s="25">
        <f>SUM(D19:E19)</f>
        <v>1.27</v>
      </c>
      <c r="D19" s="25">
        <v>1.27</v>
      </c>
      <c r="E19" s="25"/>
    </row>
    <row r="20" spans="1:5">
      <c r="A20" s="27">
        <v>30302</v>
      </c>
      <c r="B20" s="28" t="s">
        <v>170</v>
      </c>
      <c r="C20" s="25">
        <f>SUM(D20:E20)</f>
        <v>0.56</v>
      </c>
      <c r="D20" s="25">
        <v>0.56</v>
      </c>
      <c r="E20" s="25"/>
    </row>
    <row r="21" spans="1:5">
      <c r="A21" s="27"/>
      <c r="B21" s="25"/>
      <c r="C21" s="25"/>
      <c r="D21" s="25"/>
      <c r="E21" s="25"/>
    </row>
    <row r="22" spans="1:5">
      <c r="A22" s="25"/>
      <c r="B22" s="25"/>
      <c r="C22" s="25"/>
      <c r="D22" s="25"/>
      <c r="E22" s="25"/>
    </row>
    <row r="23" spans="1:5">
      <c r="A23" s="25"/>
      <c r="B23" s="25"/>
      <c r="C23" s="25"/>
      <c r="D23" s="25"/>
      <c r="E23" s="25"/>
    </row>
    <row r="24" spans="1:5">
      <c r="A24" s="25"/>
      <c r="B24" s="25"/>
      <c r="C24" s="25"/>
      <c r="D24" s="25"/>
      <c r="E24" s="25"/>
    </row>
    <row r="25" spans="1:5">
      <c r="A25" s="25"/>
      <c r="B25" s="25"/>
      <c r="C25" s="25"/>
      <c r="D25" s="25"/>
      <c r="E25" s="25"/>
    </row>
    <row r="26" spans="1:5">
      <c r="A26" s="25"/>
      <c r="B26" s="25"/>
      <c r="C26" s="25"/>
      <c r="D26" s="25"/>
      <c r="E26" s="25"/>
    </row>
    <row r="27" spans="1:5">
      <c r="A27" s="25"/>
      <c r="B27" s="25"/>
      <c r="C27" s="25"/>
      <c r="D27" s="25"/>
      <c r="E27" s="25"/>
    </row>
    <row r="28" spans="1:5">
      <c r="A28" s="25"/>
      <c r="B28" s="25"/>
      <c r="C28" s="25"/>
      <c r="D28" s="25"/>
      <c r="E28" s="25"/>
    </row>
  </sheetData>
  <mergeCells count="1">
    <mergeCell ref="A2:E2"/>
  </mergeCells>
  <printOptions horizontalCentered="1"/>
  <pageMargins left="0.751388888888889" right="0.751388888888889"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9" sqref="E9"/>
    </sheetView>
  </sheetViews>
  <sheetFormatPr defaultColWidth="9" defaultRowHeight="13.5" outlineLevelCol="4"/>
  <cols>
    <col min="1" max="1" width="29.375" customWidth="1"/>
    <col min="2" max="2" width="13.625" style="13" customWidth="1"/>
    <col min="3" max="3" width="12.125" style="13" customWidth="1"/>
    <col min="4" max="4" width="10.625" style="13" customWidth="1"/>
    <col min="5" max="5" width="60.5" style="13" customWidth="1"/>
  </cols>
  <sheetData>
    <row r="1" ht="18.95" customHeight="1" spans="1:1">
      <c r="A1" s="1" t="s">
        <v>171</v>
      </c>
    </row>
    <row r="2" ht="32.1" customHeight="1" spans="1:5">
      <c r="A2" s="2" t="s">
        <v>172</v>
      </c>
      <c r="B2" s="3"/>
      <c r="C2" s="3"/>
      <c r="D2" s="3"/>
      <c r="E2" s="3"/>
    </row>
    <row r="3" ht="15" customHeight="1" spans="5:5">
      <c r="E3" s="12" t="s">
        <v>2</v>
      </c>
    </row>
    <row r="4" ht="29.1" customHeight="1" spans="1:5">
      <c r="A4" s="14" t="s">
        <v>173</v>
      </c>
      <c r="B4" s="15" t="s">
        <v>174</v>
      </c>
      <c r="C4" s="15" t="s">
        <v>175</v>
      </c>
      <c r="D4" s="15" t="s">
        <v>176</v>
      </c>
      <c r="E4" s="15" t="s">
        <v>177</v>
      </c>
    </row>
    <row r="5" ht="45" customHeight="1" spans="1:5">
      <c r="A5" s="14" t="s">
        <v>178</v>
      </c>
      <c r="B5" s="15">
        <f>SUM(B6:B8)</f>
        <v>12.32</v>
      </c>
      <c r="C5" s="15">
        <f>SUM(C6:C8)</f>
        <v>60.32</v>
      </c>
      <c r="D5" s="15">
        <f>C5-B5</f>
        <v>48</v>
      </c>
      <c r="E5" s="15"/>
    </row>
    <row r="6" ht="66.75" customHeight="1" spans="1:5">
      <c r="A6" s="16" t="s">
        <v>179</v>
      </c>
      <c r="B6" s="15">
        <v>0</v>
      </c>
      <c r="C6" s="15">
        <v>4</v>
      </c>
      <c r="D6" s="15">
        <f t="shared" ref="D6:D10" si="0">C6-B6</f>
        <v>4</v>
      </c>
      <c r="E6" s="17" t="s">
        <v>180</v>
      </c>
    </row>
    <row r="7" ht="97.5" customHeight="1" spans="1:5">
      <c r="A7" s="16" t="s">
        <v>181</v>
      </c>
      <c r="B7" s="15">
        <v>0.32</v>
      </c>
      <c r="C7" s="15">
        <v>4.32</v>
      </c>
      <c r="D7" s="15">
        <f t="shared" si="0"/>
        <v>4</v>
      </c>
      <c r="E7" s="18" t="s">
        <v>182</v>
      </c>
    </row>
    <row r="8" ht="39" customHeight="1" spans="1:5">
      <c r="A8" s="16" t="s">
        <v>183</v>
      </c>
      <c r="B8" s="15">
        <f>SUM(B9:B10)</f>
        <v>12</v>
      </c>
      <c r="C8" s="15">
        <f>SUM(C9:C10)</f>
        <v>52</v>
      </c>
      <c r="D8" s="15">
        <f t="shared" si="0"/>
        <v>40</v>
      </c>
      <c r="E8" s="9"/>
    </row>
    <row r="9" ht="41.25" customHeight="1" spans="1:5">
      <c r="A9" s="16" t="s">
        <v>184</v>
      </c>
      <c r="B9" s="15">
        <v>12</v>
      </c>
      <c r="C9" s="15">
        <v>12</v>
      </c>
      <c r="D9" s="15">
        <f t="shared" si="0"/>
        <v>0</v>
      </c>
      <c r="E9" s="19" t="s">
        <v>185</v>
      </c>
    </row>
    <row r="10" ht="67.5" customHeight="1" spans="1:5">
      <c r="A10" s="16" t="s">
        <v>186</v>
      </c>
      <c r="B10" s="15">
        <v>0</v>
      </c>
      <c r="C10" s="15">
        <v>40</v>
      </c>
      <c r="D10" s="15">
        <f t="shared" si="0"/>
        <v>40</v>
      </c>
      <c r="E10" s="9" t="s">
        <v>187</v>
      </c>
    </row>
    <row r="11" ht="29.1" customHeight="1"/>
  </sheetData>
  <mergeCells count="1">
    <mergeCell ref="A2:E2"/>
  </mergeCells>
  <printOptions horizontalCentered="1"/>
  <pageMargins left="0.751388888888889" right="0.751388888888889"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tabSelected="1" workbookViewId="0">
      <selection activeCell="D18" sqref="D18"/>
    </sheetView>
  </sheetViews>
  <sheetFormatPr defaultColWidth="9" defaultRowHeight="13.5"/>
  <cols>
    <col min="1" max="1" width="8.25" customWidth="1"/>
    <col min="2" max="2" width="6.375" customWidth="1"/>
    <col min="3" max="4" width="6.875" customWidth="1"/>
    <col min="5" max="19" width="6.75" customWidth="1"/>
  </cols>
  <sheetData>
    <row r="1" spans="1:1">
      <c r="A1" s="1" t="s">
        <v>188</v>
      </c>
    </row>
    <row r="2" ht="33.95" customHeight="1" spans="1:19">
      <c r="A2" s="2" t="s">
        <v>189</v>
      </c>
      <c r="B2" s="3"/>
      <c r="C2" s="3"/>
      <c r="D2" s="3"/>
      <c r="E2" s="3"/>
      <c r="F2" s="3"/>
      <c r="G2" s="3"/>
      <c r="H2" s="3"/>
      <c r="I2" s="3"/>
      <c r="J2" s="3"/>
      <c r="K2" s="3"/>
      <c r="L2" s="3"/>
      <c r="M2" s="3"/>
      <c r="N2" s="3"/>
      <c r="O2" s="3"/>
      <c r="P2" s="3"/>
      <c r="Q2" s="3"/>
      <c r="R2" s="3"/>
      <c r="S2" s="3"/>
    </row>
    <row r="3" spans="19:19">
      <c r="S3" s="12" t="s">
        <v>2</v>
      </c>
    </row>
    <row r="4" spans="1:19">
      <c r="A4" s="4" t="s">
        <v>79</v>
      </c>
      <c r="B4" s="4" t="s">
        <v>107</v>
      </c>
      <c r="C4" s="5" t="s">
        <v>108</v>
      </c>
      <c r="D4" s="5" t="s">
        <v>90</v>
      </c>
      <c r="E4" s="6" t="s">
        <v>109</v>
      </c>
      <c r="F4" s="6"/>
      <c r="G4" s="6"/>
      <c r="H4" s="6"/>
      <c r="I4" s="11" t="s">
        <v>110</v>
      </c>
      <c r="J4" s="11"/>
      <c r="K4" s="11"/>
      <c r="L4" s="11"/>
      <c r="M4" s="11"/>
      <c r="N4" s="11"/>
      <c r="O4" s="11"/>
      <c r="P4" s="5" t="s">
        <v>111</v>
      </c>
      <c r="Q4" s="5" t="s">
        <v>112</v>
      </c>
      <c r="R4" s="5" t="s">
        <v>113</v>
      </c>
      <c r="S4" s="5" t="s">
        <v>114</v>
      </c>
    </row>
    <row r="5" spans="1:19">
      <c r="A5" s="4"/>
      <c r="B5" s="4"/>
      <c r="C5" s="5"/>
      <c r="D5" s="5"/>
      <c r="E5" s="5" t="s">
        <v>94</v>
      </c>
      <c r="F5" s="5" t="s">
        <v>13</v>
      </c>
      <c r="G5" s="7" t="s">
        <v>16</v>
      </c>
      <c r="H5" s="5" t="s">
        <v>19</v>
      </c>
      <c r="I5" s="5" t="s">
        <v>94</v>
      </c>
      <c r="J5" s="11" t="s">
        <v>25</v>
      </c>
      <c r="K5" s="11"/>
      <c r="L5" s="11"/>
      <c r="M5" s="11"/>
      <c r="N5" s="5" t="s">
        <v>37</v>
      </c>
      <c r="O5" s="5" t="s">
        <v>40</v>
      </c>
      <c r="P5" s="5"/>
      <c r="Q5" s="5"/>
      <c r="R5" s="5"/>
      <c r="S5" s="5"/>
    </row>
    <row r="6" ht="36" spans="1:19">
      <c r="A6" s="4"/>
      <c r="B6" s="4"/>
      <c r="C6" s="5"/>
      <c r="D6" s="5"/>
      <c r="E6" s="5"/>
      <c r="F6" s="5"/>
      <c r="G6" s="7"/>
      <c r="H6" s="5"/>
      <c r="I6" s="5"/>
      <c r="J6" s="11" t="s">
        <v>90</v>
      </c>
      <c r="K6" s="11" t="s">
        <v>115</v>
      </c>
      <c r="L6" s="11" t="s">
        <v>31</v>
      </c>
      <c r="M6" s="11" t="s">
        <v>34</v>
      </c>
      <c r="N6" s="5"/>
      <c r="O6" s="5"/>
      <c r="P6" s="5"/>
      <c r="Q6" s="5"/>
      <c r="R6" s="5"/>
      <c r="S6" s="5"/>
    </row>
    <row r="7" spans="1:19">
      <c r="A7" s="8" t="s">
        <v>103</v>
      </c>
      <c r="B7" s="8" t="s">
        <v>103</v>
      </c>
      <c r="C7" s="8" t="s">
        <v>103</v>
      </c>
      <c r="D7" s="8">
        <v>1</v>
      </c>
      <c r="E7" s="8">
        <v>2</v>
      </c>
      <c r="F7" s="8">
        <v>3</v>
      </c>
      <c r="G7" s="8">
        <v>4</v>
      </c>
      <c r="H7" s="8">
        <v>5</v>
      </c>
      <c r="I7" s="8">
        <v>6</v>
      </c>
      <c r="J7" s="8">
        <v>7</v>
      </c>
      <c r="K7" s="8">
        <v>8</v>
      </c>
      <c r="L7" s="8">
        <v>9</v>
      </c>
      <c r="M7" s="8">
        <v>10</v>
      </c>
      <c r="N7" s="8">
        <v>11</v>
      </c>
      <c r="O7" s="8">
        <v>12</v>
      </c>
      <c r="P7" s="8">
        <v>13</v>
      </c>
      <c r="Q7" s="8">
        <v>14</v>
      </c>
      <c r="R7" s="8">
        <v>15</v>
      </c>
      <c r="S7" s="8">
        <v>16</v>
      </c>
    </row>
    <row r="8" spans="1:19">
      <c r="A8" s="9"/>
      <c r="B8" s="10"/>
      <c r="C8" s="10"/>
      <c r="D8" s="10">
        <v>0</v>
      </c>
      <c r="E8" s="10">
        <v>0</v>
      </c>
      <c r="F8" s="10">
        <v>0</v>
      </c>
      <c r="G8" s="10">
        <v>0</v>
      </c>
      <c r="H8" s="10">
        <v>0</v>
      </c>
      <c r="I8" s="10">
        <v>0</v>
      </c>
      <c r="J8" s="10">
        <v>0</v>
      </c>
      <c r="K8" s="10">
        <v>0</v>
      </c>
      <c r="L8" s="10">
        <v>0</v>
      </c>
      <c r="M8" s="10">
        <v>0</v>
      </c>
      <c r="N8" s="10">
        <v>0</v>
      </c>
      <c r="O8" s="10">
        <v>0</v>
      </c>
      <c r="P8" s="10">
        <v>0</v>
      </c>
      <c r="Q8" s="10">
        <v>0</v>
      </c>
      <c r="R8" s="10">
        <v>0</v>
      </c>
      <c r="S8" s="10">
        <v>0</v>
      </c>
    </row>
    <row r="9" spans="1:19">
      <c r="A9" s="10"/>
      <c r="B9" s="10"/>
      <c r="C9" s="10"/>
      <c r="D9" s="10"/>
      <c r="E9" s="10"/>
      <c r="F9" s="10"/>
      <c r="G9" s="10"/>
      <c r="H9" s="10"/>
      <c r="I9" s="10"/>
      <c r="J9" s="10"/>
      <c r="K9" s="10"/>
      <c r="L9" s="10"/>
      <c r="M9" s="10"/>
      <c r="N9" s="10"/>
      <c r="O9" s="10"/>
      <c r="P9" s="10"/>
      <c r="Q9" s="10"/>
      <c r="R9" s="10"/>
      <c r="S9" s="10"/>
    </row>
    <row r="10" spans="1:19">
      <c r="A10" s="10"/>
      <c r="B10" s="10"/>
      <c r="C10" s="10"/>
      <c r="D10" s="10"/>
      <c r="E10" s="10"/>
      <c r="F10" s="10"/>
      <c r="G10" s="10"/>
      <c r="H10" s="10"/>
      <c r="I10" s="10"/>
      <c r="J10" s="10"/>
      <c r="K10" s="10"/>
      <c r="L10" s="10"/>
      <c r="M10" s="10"/>
      <c r="N10" s="10"/>
      <c r="O10" s="10"/>
      <c r="P10" s="10"/>
      <c r="Q10" s="10"/>
      <c r="R10" s="10"/>
      <c r="S10" s="10"/>
    </row>
    <row r="11" spans="1:19">
      <c r="A11" s="10"/>
      <c r="B11" s="10"/>
      <c r="C11" s="10"/>
      <c r="D11" s="10"/>
      <c r="E11" s="10"/>
      <c r="F11" s="10"/>
      <c r="G11" s="10"/>
      <c r="H11" s="10"/>
      <c r="I11" s="10"/>
      <c r="J11" s="10"/>
      <c r="K11" s="10"/>
      <c r="L11" s="10"/>
      <c r="M11" s="10"/>
      <c r="N11" s="10"/>
      <c r="O11" s="10"/>
      <c r="P11" s="10"/>
      <c r="Q11" s="10"/>
      <c r="R11" s="10"/>
      <c r="S11" s="10"/>
    </row>
    <row r="12" spans="1:19">
      <c r="A12" s="10"/>
      <c r="B12" s="10"/>
      <c r="C12" s="10"/>
      <c r="D12" s="10"/>
      <c r="E12" s="10"/>
      <c r="F12" s="10"/>
      <c r="G12" s="10"/>
      <c r="H12" s="10"/>
      <c r="I12" s="10"/>
      <c r="J12" s="10"/>
      <c r="K12" s="10"/>
      <c r="L12" s="10"/>
      <c r="M12" s="10"/>
      <c r="N12" s="10"/>
      <c r="O12" s="10"/>
      <c r="P12" s="10"/>
      <c r="Q12" s="10"/>
      <c r="R12" s="10"/>
      <c r="S12" s="10"/>
    </row>
    <row r="13" spans="1:19">
      <c r="A13" s="10"/>
      <c r="B13" s="10"/>
      <c r="C13" s="10"/>
      <c r="D13" s="10"/>
      <c r="E13" s="10"/>
      <c r="F13" s="10"/>
      <c r="G13" s="10"/>
      <c r="H13" s="10"/>
      <c r="I13" s="10"/>
      <c r="J13" s="10"/>
      <c r="K13" s="10"/>
      <c r="L13" s="10"/>
      <c r="M13" s="10"/>
      <c r="N13" s="10"/>
      <c r="O13" s="10"/>
      <c r="P13" s="10"/>
      <c r="Q13" s="10"/>
      <c r="R13" s="10"/>
      <c r="S13" s="10"/>
    </row>
    <row r="14" spans="1:19">
      <c r="A14" s="10"/>
      <c r="B14" s="10"/>
      <c r="C14" s="10"/>
      <c r="D14" s="10"/>
      <c r="E14" s="10"/>
      <c r="F14" s="10"/>
      <c r="G14" s="10"/>
      <c r="H14" s="10"/>
      <c r="I14" s="10"/>
      <c r="J14" s="10"/>
      <c r="K14" s="10"/>
      <c r="L14" s="10"/>
      <c r="M14" s="10"/>
      <c r="N14" s="10"/>
      <c r="O14" s="10"/>
      <c r="P14" s="10"/>
      <c r="Q14" s="10"/>
      <c r="R14" s="10"/>
      <c r="S14" s="10"/>
    </row>
    <row r="15" spans="1:19">
      <c r="A15" s="10"/>
      <c r="B15" s="10"/>
      <c r="C15" s="10"/>
      <c r="D15" s="10"/>
      <c r="E15" s="10"/>
      <c r="F15" s="10"/>
      <c r="G15" s="10"/>
      <c r="H15" s="10"/>
      <c r="I15" s="10"/>
      <c r="J15" s="10"/>
      <c r="K15" s="10"/>
      <c r="L15" s="10"/>
      <c r="M15" s="10"/>
      <c r="N15" s="10"/>
      <c r="O15" s="10"/>
      <c r="P15" s="10"/>
      <c r="Q15" s="10"/>
      <c r="R15" s="10"/>
      <c r="S15" s="10"/>
    </row>
    <row r="16" spans="1:19">
      <c r="A16" s="10"/>
      <c r="B16" s="10"/>
      <c r="C16" s="10"/>
      <c r="D16" s="10"/>
      <c r="E16" s="10"/>
      <c r="F16" s="10"/>
      <c r="G16" s="10"/>
      <c r="H16" s="10"/>
      <c r="I16" s="10"/>
      <c r="J16" s="10"/>
      <c r="K16" s="10"/>
      <c r="L16" s="10"/>
      <c r="M16" s="10"/>
      <c r="N16" s="10"/>
      <c r="O16" s="10"/>
      <c r="P16" s="10"/>
      <c r="Q16" s="10"/>
      <c r="R16" s="10"/>
      <c r="S16" s="10"/>
    </row>
    <row r="17" spans="1:19">
      <c r="A17" s="10"/>
      <c r="B17" s="10"/>
      <c r="C17" s="10"/>
      <c r="D17" s="10"/>
      <c r="E17" s="10"/>
      <c r="F17" s="10"/>
      <c r="G17" s="10"/>
      <c r="H17" s="10"/>
      <c r="I17" s="10"/>
      <c r="J17" s="10"/>
      <c r="K17" s="10"/>
      <c r="L17" s="10"/>
      <c r="M17" s="10"/>
      <c r="N17" s="10"/>
      <c r="O17" s="10"/>
      <c r="P17" s="10"/>
      <c r="Q17" s="10"/>
      <c r="R17" s="10"/>
      <c r="S17" s="10"/>
    </row>
    <row r="18" spans="1:19">
      <c r="A18" s="10"/>
      <c r="B18" s="10"/>
      <c r="C18" s="10"/>
      <c r="D18" s="10"/>
      <c r="E18" s="10"/>
      <c r="F18" s="10"/>
      <c r="G18" s="10"/>
      <c r="H18" s="10"/>
      <c r="I18" s="10"/>
      <c r="J18" s="10"/>
      <c r="K18" s="10"/>
      <c r="L18" s="10"/>
      <c r="M18" s="10"/>
      <c r="N18" s="10"/>
      <c r="O18" s="10"/>
      <c r="P18" s="10"/>
      <c r="Q18" s="10"/>
      <c r="R18" s="10"/>
      <c r="S18" s="10"/>
    </row>
    <row r="19" spans="1:19">
      <c r="A19" s="10"/>
      <c r="B19" s="10"/>
      <c r="C19" s="10"/>
      <c r="D19" s="10"/>
      <c r="E19" s="10"/>
      <c r="F19" s="10"/>
      <c r="G19" s="10"/>
      <c r="H19" s="10"/>
      <c r="I19" s="10"/>
      <c r="J19" s="10"/>
      <c r="K19" s="10"/>
      <c r="L19" s="10"/>
      <c r="M19" s="10"/>
      <c r="N19" s="10"/>
      <c r="O19" s="10"/>
      <c r="P19" s="10"/>
      <c r="Q19" s="10"/>
      <c r="R19" s="10"/>
      <c r="S19" s="10"/>
    </row>
    <row r="20" spans="1:19">
      <c r="A20" s="10"/>
      <c r="B20" s="10"/>
      <c r="C20" s="10"/>
      <c r="D20" s="10"/>
      <c r="E20" s="10"/>
      <c r="F20" s="10"/>
      <c r="G20" s="10"/>
      <c r="H20" s="10"/>
      <c r="I20" s="10"/>
      <c r="J20" s="10"/>
      <c r="K20" s="10"/>
      <c r="L20" s="10"/>
      <c r="M20" s="10"/>
      <c r="N20" s="10"/>
      <c r="O20" s="10"/>
      <c r="P20" s="10"/>
      <c r="Q20" s="10"/>
      <c r="R20" s="10"/>
      <c r="S20" s="10"/>
    </row>
    <row r="21" spans="1:19">
      <c r="A21" s="10"/>
      <c r="B21" s="10"/>
      <c r="C21" s="10"/>
      <c r="D21" s="10"/>
      <c r="E21" s="10"/>
      <c r="F21" s="10"/>
      <c r="G21" s="10"/>
      <c r="H21" s="10"/>
      <c r="I21" s="10"/>
      <c r="J21" s="10"/>
      <c r="K21" s="10"/>
      <c r="L21" s="10"/>
      <c r="M21" s="10"/>
      <c r="N21" s="10"/>
      <c r="O21" s="10"/>
      <c r="P21" s="10"/>
      <c r="Q21" s="10"/>
      <c r="R21" s="10"/>
      <c r="S21" s="10"/>
    </row>
    <row r="22" spans="1:19">
      <c r="A22" s="10"/>
      <c r="B22" s="10"/>
      <c r="C22" s="10"/>
      <c r="D22" s="10"/>
      <c r="E22" s="10"/>
      <c r="F22" s="10"/>
      <c r="G22" s="10"/>
      <c r="H22" s="10"/>
      <c r="I22" s="10"/>
      <c r="J22" s="10"/>
      <c r="K22" s="10"/>
      <c r="L22" s="10"/>
      <c r="M22" s="10"/>
      <c r="N22" s="10"/>
      <c r="O22" s="10"/>
      <c r="P22" s="10"/>
      <c r="Q22" s="10"/>
      <c r="R22" s="10"/>
      <c r="S22" s="10"/>
    </row>
    <row r="23" spans="1:19">
      <c r="A23" s="10"/>
      <c r="B23" s="10"/>
      <c r="C23" s="10"/>
      <c r="D23" s="10"/>
      <c r="E23" s="10"/>
      <c r="F23" s="10"/>
      <c r="G23" s="10"/>
      <c r="H23" s="10"/>
      <c r="I23" s="10"/>
      <c r="J23" s="10"/>
      <c r="K23" s="10"/>
      <c r="L23" s="10"/>
      <c r="M23" s="10"/>
      <c r="N23" s="10"/>
      <c r="O23" s="10"/>
      <c r="P23" s="10"/>
      <c r="Q23" s="10"/>
      <c r="R23" s="10"/>
      <c r="S23" s="10"/>
    </row>
    <row r="24" spans="1:19">
      <c r="A24" s="10"/>
      <c r="B24" s="10"/>
      <c r="C24" s="10"/>
      <c r="D24" s="10"/>
      <c r="E24" s="10"/>
      <c r="F24" s="10"/>
      <c r="G24" s="10"/>
      <c r="H24" s="10"/>
      <c r="I24" s="10"/>
      <c r="J24" s="10"/>
      <c r="K24" s="10"/>
      <c r="L24" s="10"/>
      <c r="M24" s="10"/>
      <c r="N24" s="10"/>
      <c r="O24" s="10"/>
      <c r="P24" s="10"/>
      <c r="Q24" s="10"/>
      <c r="R24" s="10"/>
      <c r="S24" s="10"/>
    </row>
  </sheetData>
  <mergeCells count="18">
    <mergeCell ref="A2:S2"/>
    <mergeCell ref="I4:O4"/>
    <mergeCell ref="J5:M5"/>
    <mergeCell ref="A4:A6"/>
    <mergeCell ref="B4:B6"/>
    <mergeCell ref="C4:C6"/>
    <mergeCell ref="D4:D6"/>
    <mergeCell ref="E5:E6"/>
    <mergeCell ref="F5:F6"/>
    <mergeCell ref="G5:G6"/>
    <mergeCell ref="H5:H6"/>
    <mergeCell ref="I5:I6"/>
    <mergeCell ref="N5:N6"/>
    <mergeCell ref="O5:O6"/>
    <mergeCell ref="P4:P6"/>
    <mergeCell ref="Q4:Q6"/>
    <mergeCell ref="R4:R6"/>
    <mergeCell ref="S4:S6"/>
  </mergeCells>
  <printOptions horizontalCentered="1"/>
  <pageMargins left="0.751388888888889" right="0.751388888888889"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收支总表</vt:lpstr>
      <vt:lpstr>收入总表</vt:lpstr>
      <vt:lpstr>支出总体情况表</vt:lpstr>
      <vt:lpstr>财政拨款收支总表</vt:lpstr>
      <vt:lpstr>一般公共预算支出表（支出预算分项目类别总表）</vt:lpstr>
      <vt:lpstr>一般公共预算基本支出表</vt:lpstr>
      <vt:lpstr>一般公共预算“三公”经费支出表</vt:lpstr>
      <vt:lpstr>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2018-01-15T03:26:00Z</dcterms:created>
  <cp:lastPrinted>2018-01-26T02:13:00Z</cp:lastPrinted>
  <dcterms:modified xsi:type="dcterms:W3CDTF">2019-02-02T00:54:15Z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