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15"/>
  </bookViews>
  <sheets>
    <sheet name="目录" sheetId="8" r:id="rId1"/>
    <sheet name="收支预算总表" sheetId="1" r:id="rId2"/>
    <sheet name="收入总表" sheetId="7" r:id="rId3"/>
    <sheet name="支出总表" sheetId="2" r:id="rId4"/>
    <sheet name="财政拨款收支预算总表" sheetId="3" r:id="rId5"/>
    <sheet name="一般公共预算表" sheetId="4" r:id="rId6"/>
    <sheet name="一般公共预算基本支出表" sheetId="5" r:id="rId7"/>
    <sheet name="政府性基金预算表" sheetId="9" r:id="rId8"/>
    <sheet name="财政拨款三公" sheetId="6" r:id="rId9"/>
  </sheets>
  <definedNames>
    <definedName name="_xlnm.Print_Area" localSheetId="1">收支预算总表!$A$1:$F$41</definedName>
    <definedName name="_xlnm.Print_Titles" localSheetId="1">收支预算总表!$1:$5</definedName>
    <definedName name="_xlnm.Print_Area" localSheetId="3">支出总表!$A$1:$S$18</definedName>
    <definedName name="_xlnm.Print_Titles" localSheetId="3">支出总表!$1:$7</definedName>
    <definedName name="_xlnm.Print_Area" localSheetId="4">财政拨款收支预算总表!$A$1:$F$41</definedName>
    <definedName name="_xlnm.Print_Titles" localSheetId="4">财政拨款收支预算总表!$1:$5</definedName>
  </definedNames>
  <calcPr calcId="144525" calcMode="manual"/>
</workbook>
</file>

<file path=xl/sharedStrings.xml><?xml version="1.0" encoding="utf-8"?>
<sst xmlns="http://schemas.openxmlformats.org/spreadsheetml/2006/main" count="187">
  <si>
    <t>附件2</t>
  </si>
  <si>
    <t>部门预算公开表格目录</t>
  </si>
  <si>
    <t>一、鄂州市工商局2019年收支预算总表</t>
  </si>
  <si>
    <t>二、鄂州市工商局2019年收入预算总表</t>
  </si>
  <si>
    <t>三、鄂州市工商局2019年支出预算总表</t>
  </si>
  <si>
    <t>四、鄂州市工商局2019年财政拨款收支预算总表</t>
  </si>
  <si>
    <t>五、鄂州市工商局2019年一般公共预算支出表</t>
  </si>
  <si>
    <t>六、鄂州市工商局2019年一般公共预算基本支出表</t>
  </si>
  <si>
    <t>七、鄂州市工商局2019年政府性基金预算支出表</t>
  </si>
  <si>
    <t>八、鄂州市工商局2019年财政拨款“三公”经费支出表</t>
  </si>
  <si>
    <t>鄂州市工商局2019年收支预算总表</t>
  </si>
  <si>
    <t>单位：万元</t>
  </si>
  <si>
    <t>收                             入</t>
  </si>
  <si>
    <t>支                        出</t>
  </si>
  <si>
    <t>项                    目</t>
  </si>
  <si>
    <t>本年预算</t>
  </si>
  <si>
    <t>项目(按经济科目分类)</t>
  </si>
  <si>
    <t>项目(按功能分类)</t>
  </si>
  <si>
    <t>一、财政拨款（补助）</t>
  </si>
  <si>
    <t>一、基本支出</t>
  </si>
  <si>
    <t>一、【201】一般公共服务支出</t>
  </si>
  <si>
    <t xml:space="preserve">    经费拨款（补助）</t>
  </si>
  <si>
    <t xml:space="preserve">         工资福利支出</t>
  </si>
  <si>
    <t>二、【202】外交支出</t>
  </si>
  <si>
    <t xml:space="preserve">    纳入预算管理的非税收入安排的拨款(不含基金)</t>
  </si>
  <si>
    <t xml:space="preserve">         商品和服务支出</t>
  </si>
  <si>
    <t>三、【203】国防支出</t>
  </si>
  <si>
    <t xml:space="preserve">                   专项收入</t>
  </si>
  <si>
    <t xml:space="preserve">         对个人和家庭的补助支出</t>
  </si>
  <si>
    <t>四、【204】公共安全支出</t>
  </si>
  <si>
    <t xml:space="preserve">        行政事业性收费收入</t>
  </si>
  <si>
    <t>二、项目支出</t>
  </si>
  <si>
    <t>五、【205】教育支出</t>
  </si>
  <si>
    <t xml:space="preserve">        罚没收入</t>
  </si>
  <si>
    <t xml:space="preserve">        专项性公用支出</t>
  </si>
  <si>
    <t>六、【206】科学技术支出</t>
  </si>
  <si>
    <t xml:space="preserve">        国有资源(资产)有偿使用收入</t>
  </si>
  <si>
    <t xml:space="preserve">                 其中：大型会议费</t>
  </si>
  <si>
    <t>七、【207】文化体育与传媒支出</t>
  </si>
  <si>
    <t xml:space="preserve">        其他非税收入</t>
  </si>
  <si>
    <t xml:space="preserve">             购置项目</t>
  </si>
  <si>
    <t>八、【208】社会保障和就业支出</t>
  </si>
  <si>
    <t xml:space="preserve">         政府性基金拨款</t>
  </si>
  <si>
    <t xml:space="preserve">             其他专项性公用支出</t>
  </si>
  <si>
    <t>九、【209】社会保险基金支出</t>
  </si>
  <si>
    <t>二、事?收入（不含非税收入）</t>
  </si>
  <si>
    <t xml:space="preserve">         基本建设支出</t>
  </si>
  <si>
    <t>十、【210】医疗卫生与计划生育支出</t>
  </si>
  <si>
    <t>三、事业单位经营收入</t>
  </si>
  <si>
    <t xml:space="preserve">    其他项目支出</t>
  </si>
  <si>
    <t>十一、【211】节能环保支出</t>
  </si>
  <si>
    <t>四、其他收入</t>
  </si>
  <si>
    <t>三、事业单位经营支出</t>
  </si>
  <si>
    <t>十二、【212】城乡社区支出</t>
  </si>
  <si>
    <t>五、上级补助收入</t>
  </si>
  <si>
    <t>四、政府统筹</t>
  </si>
  <si>
    <t>十三、【213】农林水支出</t>
  </si>
  <si>
    <t>六、附属单位上缴收入</t>
  </si>
  <si>
    <t>五、对附属单位补助支出</t>
  </si>
  <si>
    <t>十四、【214】交通运输支出</t>
  </si>
  <si>
    <t>六、上缴上级支出</t>
  </si>
  <si>
    <t>十五、【215】资源勘探电力信息等支出</t>
  </si>
  <si>
    <t>十六、【216】商业服务业等支出</t>
  </si>
  <si>
    <t>十七、【217】金融支出</t>
  </si>
  <si>
    <t>十八、【219】援助其他地区支出</t>
  </si>
  <si>
    <t>十九、【220】国土海洋气象支出</t>
  </si>
  <si>
    <t>二十、【221】住房保障支出</t>
  </si>
  <si>
    <t>二十一、【222】粮油物资储备支出</t>
  </si>
  <si>
    <t>二十二、【223】国有资本经营预算支出</t>
  </si>
  <si>
    <t>二十二、【227】预备费</t>
  </si>
  <si>
    <t>二十四、【229】其他支出</t>
  </si>
  <si>
    <t>二十五、【230】转移性支出</t>
  </si>
  <si>
    <t>二十六、【231】债务还本支出</t>
  </si>
  <si>
    <t>二十七、【232】债务付息支出</t>
  </si>
  <si>
    <t>二十八、【233】债务发行费用支出</t>
  </si>
  <si>
    <t>本  年  收  入  合  计</t>
  </si>
  <si>
    <t>本  年  支  出  合  计</t>
  </si>
  <si>
    <t>七、用事业基金弥补收支差额</t>
  </si>
  <si>
    <t>结 转 下 年</t>
  </si>
  <si>
    <t>八、上年结余、结存</t>
  </si>
  <si>
    <t xml:space="preserve">          其中：上年专项结转</t>
  </si>
  <si>
    <t xml:space="preserve">                  纳入预算管理的政府性基金结转</t>
  </si>
  <si>
    <t xml:space="preserve">                  其他结转</t>
  </si>
  <si>
    <t>九、上级转移支付收入</t>
  </si>
  <si>
    <t>收      入      总      计</t>
  </si>
  <si>
    <t>支　　　出　　　总　　　计</t>
  </si>
  <si>
    <t>鄂州市工商局2019年收入预算总表</t>
  </si>
  <si>
    <t>表二</t>
  </si>
  <si>
    <t>项目</t>
  </si>
  <si>
    <t>预算数</t>
  </si>
  <si>
    <t>财政拨款收入</t>
  </si>
  <si>
    <t>其中：一般公共预算拨款</t>
  </si>
  <si>
    <t xml:space="preserve">      政府性基金预算拨款</t>
  </si>
  <si>
    <t>事业收入</t>
  </si>
  <si>
    <t>事业单位经营收入</t>
  </si>
  <si>
    <t>上级补助收入</t>
  </si>
  <si>
    <t>附属单位上缴收入</t>
  </si>
  <si>
    <t>其他收入</t>
  </si>
  <si>
    <t>本年收入合计</t>
  </si>
  <si>
    <t>上年结余（转）</t>
  </si>
  <si>
    <t>动用事业基金</t>
  </si>
  <si>
    <t>收入总计</t>
  </si>
  <si>
    <t>预算04表</t>
  </si>
  <si>
    <t>鄂州市工商局2019年支出预算总表</t>
  </si>
  <si>
    <t>科目代码</t>
  </si>
  <si>
    <t>单位代码</t>
  </si>
  <si>
    <t>单位名称(科目)</t>
  </si>
  <si>
    <t>合      计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</si>
  <si>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</si>
  <si>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</si>
  <si>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</si>
  <si>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</si>
  <si>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</si>
  <si>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</si>
  <si>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</si>
  <si>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小计</t>
  </si>
  <si>
    <t>工资福利支出</t>
  </si>
  <si>
    <t>商品和服务支出</t>
  </si>
  <si>
    <t>对个人和家庭的补助支出</t>
  </si>
  <si>
    <t>专项性公用支出</t>
  </si>
  <si>
    <t>基本建设支出</t>
  </si>
  <si>
    <t>其他项目支出</t>
  </si>
  <si>
    <t>合计</t>
  </si>
  <si>
    <t>大型会议费</t>
  </si>
  <si>
    <t>购置项目</t>
  </si>
  <si>
    <t>其他专项性公用支出</t>
  </si>
  <si>
    <t>**</t>
  </si>
  <si>
    <t>707001</t>
  </si>
  <si>
    <t>鄂州市工商行政管理局</t>
  </si>
  <si>
    <t xml:space="preserve">  707001</t>
  </si>
  <si>
    <t xml:space="preserve">  行政运行</t>
  </si>
  <si>
    <t xml:space="preserve">  一般行政管理事务</t>
  </si>
  <si>
    <t xml:space="preserve">  市场监管执法</t>
  </si>
  <si>
    <t xml:space="preserve">  消费者权益保护</t>
  </si>
  <si>
    <t xml:space="preserve">  干部教育</t>
  </si>
  <si>
    <t xml:space="preserve">  归口管理的行政单位离退休</t>
  </si>
  <si>
    <t xml:space="preserve">  机关事业单位基本养老保险缴费支出</t>
  </si>
  <si>
    <t xml:space="preserve">  行政单位医疗</t>
  </si>
  <si>
    <t xml:space="preserve">  住房公积金</t>
  </si>
  <si>
    <t>鄂州市工商局2019年财政拨款收支预算总表</t>
  </si>
  <si>
    <t>鄂州市工商局2019年一般公共预算支出表</t>
  </si>
  <si>
    <t>表五</t>
  </si>
  <si>
    <t>功能分类科目</t>
  </si>
  <si>
    <t>其中</t>
  </si>
  <si>
    <t>科目编码</t>
  </si>
  <si>
    <t>科目名称</t>
  </si>
  <si>
    <t>工商局2019年一般公共预算基本支出表</t>
  </si>
  <si>
    <t>表六</t>
  </si>
  <si>
    <t>经济分类科目</t>
  </si>
  <si>
    <t>人员经费</t>
  </si>
  <si>
    <t>日常公用经费</t>
  </si>
  <si>
    <t xml:space="preserve">  工资性支出</t>
  </si>
  <si>
    <t xml:space="preserve">    【30101】基本工资</t>
  </si>
  <si>
    <t xml:space="preserve">    【30102】津贴补贴</t>
  </si>
  <si>
    <t xml:space="preserve">    【30108】机关事业单位基本养老保险缴费</t>
  </si>
  <si>
    <t xml:space="preserve">    【30111】公务员医疗补助缴费</t>
  </si>
  <si>
    <t xml:space="preserve">    【30113】住房公积金</t>
  </si>
  <si>
    <t xml:space="preserve">  一般公用支出</t>
  </si>
  <si>
    <t xml:space="preserve">    【30201】办公费</t>
  </si>
  <si>
    <t xml:space="preserve">    【30202】印刷费</t>
  </si>
  <si>
    <t xml:space="preserve">    【30205】水费</t>
  </si>
  <si>
    <t xml:space="preserve">    【30206】电费</t>
  </si>
  <si>
    <t xml:space="preserve">    【30207】邮电费</t>
  </si>
  <si>
    <t xml:space="preserve">    【30211】差旅费</t>
  </si>
  <si>
    <t xml:space="preserve">    【30213】维修(护)费</t>
  </si>
  <si>
    <t xml:space="preserve">    【30215】会议费</t>
  </si>
  <si>
    <t xml:space="preserve">    【30216】培训费</t>
  </si>
  <si>
    <t xml:space="preserve">    【30217】公务接待费</t>
  </si>
  <si>
    <t xml:space="preserve">    【30228】工会经费</t>
  </si>
  <si>
    <t xml:space="preserve">    【30231】公务用车运行维护费</t>
  </si>
  <si>
    <t xml:space="preserve">    【30239】其他交通费用</t>
  </si>
  <si>
    <t xml:space="preserve">    【30229】福利费</t>
  </si>
  <si>
    <t xml:space="preserve">    【30902】办公设备购置</t>
  </si>
  <si>
    <t xml:space="preserve">    【30216】干部教育培训费</t>
  </si>
  <si>
    <t xml:space="preserve">  对个人和家庭补助支出</t>
  </si>
  <si>
    <t xml:space="preserve">    【30399】离退休人员福利费</t>
  </si>
  <si>
    <t xml:space="preserve">    【30399】离退人员公务费</t>
  </si>
  <si>
    <t xml:space="preserve">    【30304】抚恤金</t>
  </si>
  <si>
    <t>鄂州市工商局2019年政府性基金预算支出表</t>
  </si>
  <si>
    <t>表七</t>
  </si>
  <si>
    <t>鄂州市工商局2019年财政拨款“三公”经费支出表</t>
  </si>
  <si>
    <t>表八</t>
  </si>
  <si>
    <t>因公出国（境）费</t>
  </si>
  <si>
    <t>公务接待费</t>
  </si>
  <si>
    <t>公务用车购置及运行费</t>
  </si>
  <si>
    <t>其中：公务用车运行维护费</t>
  </si>
  <si>
    <t xml:space="preserve">      公务用车购置费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</si>
</sst>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.0000"/>
  </numFmts>
  <fonts count="31">
    <font>
      <sz val="9"/>
      <name val="宋体"/>
      <charset val="134"/>
    </font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4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Times New Roman"/>
      <charset val="0"/>
    </font>
    <font>
      <b/>
      <sz val="22"/>
      <name val="宋体"/>
      <charset val="134"/>
    </font>
    <font>
      <sz val="12"/>
      <color theme="1"/>
      <name val="宋体"/>
      <charset val="134"/>
      <scheme val="minor"/>
    </font>
    <font>
      <sz val="16"/>
      <name val="黑体"/>
      <charset val="134"/>
    </font>
    <font>
      <sz val="14"/>
      <name val="楷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1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3" fillId="12" borderId="14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" fillId="27" borderId="19" applyNumberFormat="0" applyFon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9" fillId="6" borderId="20" applyNumberFormat="0" applyAlignment="0" applyProtection="0">
      <alignment vertical="center"/>
    </xf>
    <xf numFmtId="0" fontId="15" fillId="6" borderId="14" applyNumberFormat="0" applyAlignment="0" applyProtection="0">
      <alignment vertical="center"/>
    </xf>
    <xf numFmtId="0" fontId="25" fillId="21" borderId="18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97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 applyProtection="1">
      <alignment horizontal="left" vertical="center" wrapText="1"/>
    </xf>
    <xf numFmtId="43" fontId="4" fillId="0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4" fontId="6" fillId="0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Fill="1" applyBorder="1" applyAlignment="1" applyProtection="1">
      <alignment horizontal="right" vertical="center" wrapText="1"/>
    </xf>
    <xf numFmtId="0" fontId="4" fillId="0" borderId="1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7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8" fillId="0" borderId="0" xfId="0" applyNumberFormat="1" applyFont="1" applyFill="1" applyAlignment="1" applyProtection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Continuous" vertical="center"/>
    </xf>
    <xf numFmtId="0" fontId="6" fillId="0" borderId="2" xfId="0" applyNumberFormat="1" applyFont="1" applyFill="1" applyBorder="1" applyAlignment="1" applyProtection="1">
      <alignment horizontal="centerContinuous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4" fontId="6" fillId="0" borderId="7" xfId="0" applyNumberFormat="1" applyFont="1" applyFill="1" applyBorder="1" applyAlignment="1" applyProtection="1">
      <alignment horizontal="center" vertical="center"/>
    </xf>
    <xf numFmtId="0" fontId="6" fillId="0" borderId="7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vertical="center"/>
    </xf>
    <xf numFmtId="4" fontId="6" fillId="0" borderId="4" xfId="0" applyNumberFormat="1" applyFont="1" applyFill="1" applyBorder="1" applyAlignment="1" applyProtection="1">
      <alignment horizontal="right" vertical="center" wrapText="1"/>
    </xf>
    <xf numFmtId="0" fontId="6" fillId="0" borderId="6" xfId="0" applyNumberFormat="1" applyFont="1" applyFill="1" applyBorder="1" applyAlignment="1" applyProtection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2" xfId="0" applyNumberFormat="1" applyFont="1" applyFill="1" applyBorder="1" applyAlignment="1" applyProtection="1">
      <alignment horizontal="left" vertical="center"/>
    </xf>
    <xf numFmtId="0" fontId="7" fillId="0" borderId="6" xfId="0" applyNumberFormat="1" applyFont="1" applyFill="1" applyBorder="1" applyAlignment="1" applyProtection="1">
      <alignment vertical="center"/>
    </xf>
    <xf numFmtId="4" fontId="6" fillId="0" borderId="7" xfId="0" applyNumberFormat="1" applyFont="1" applyFill="1" applyBorder="1" applyAlignment="1" applyProtection="1">
      <alignment horizontal="right" vertical="center" wrapText="1"/>
    </xf>
    <xf numFmtId="0" fontId="7" fillId="0" borderId="2" xfId="0" applyNumberFormat="1" applyFont="1" applyFill="1" applyBorder="1" applyAlignment="1" applyProtection="1">
      <alignment vertical="center"/>
    </xf>
    <xf numFmtId="0" fontId="7" fillId="0" borderId="8" xfId="0" applyNumberFormat="1" applyFont="1" applyFill="1" applyBorder="1" applyAlignment="1" applyProtection="1">
      <alignment vertical="center"/>
    </xf>
    <xf numFmtId="4" fontId="6" fillId="0" borderId="9" xfId="0" applyNumberFormat="1" applyFont="1" applyFill="1" applyBorder="1" applyAlignment="1" applyProtection="1">
      <alignment horizontal="right" vertical="center" wrapText="1"/>
    </xf>
    <xf numFmtId="4" fontId="7" fillId="0" borderId="1" xfId="0" applyNumberFormat="1" applyFont="1" applyFill="1" applyBorder="1" applyAlignment="1" applyProtection="1">
      <alignment vertical="center"/>
    </xf>
    <xf numFmtId="4" fontId="6" fillId="0" borderId="10" xfId="0" applyNumberFormat="1" applyFont="1" applyFill="1" applyBorder="1" applyAlignment="1" applyProtection="1">
      <alignment horizontal="right" vertical="center" wrapText="1"/>
    </xf>
    <xf numFmtId="4" fontId="6" fillId="0" borderId="5" xfId="0" applyNumberFormat="1" applyFont="1" applyFill="1" applyBorder="1" applyAlignment="1" applyProtection="1">
      <alignment horizontal="right" vertical="center" wrapText="1"/>
    </xf>
    <xf numFmtId="4" fontId="0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/>
    <xf numFmtId="0" fontId="6" fillId="0" borderId="2" xfId="0" applyFont="1" applyFill="1" applyBorder="1" applyAlignment="1">
      <alignment vertical="center"/>
    </xf>
    <xf numFmtId="0" fontId="6" fillId="0" borderId="1" xfId="0" applyNumberFormat="1" applyFont="1" applyFill="1" applyBorder="1" applyAlignment="1" applyProtection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left" vertical="center"/>
    </xf>
    <xf numFmtId="4" fontId="6" fillId="0" borderId="7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vertical="center"/>
    </xf>
    <xf numFmtId="0" fontId="7" fillId="0" borderId="3" xfId="0" applyNumberFormat="1" applyFont="1" applyFill="1" applyBorder="1" applyAlignment="1" applyProtection="1">
      <alignment vertical="center"/>
    </xf>
    <xf numFmtId="4" fontId="7" fillId="0" borderId="1" xfId="0" applyNumberFormat="1" applyFont="1" applyFill="1" applyBorder="1" applyAlignment="1" applyProtection="1">
      <alignment horizontal="right" vertical="center" wrapText="1"/>
    </xf>
    <xf numFmtId="4" fontId="6" fillId="0" borderId="5" xfId="0" applyNumberFormat="1" applyFont="1" applyFill="1" applyBorder="1" applyAlignment="1">
      <alignment horizontal="right" vertical="center" wrapText="1"/>
    </xf>
    <xf numFmtId="4" fontId="7" fillId="0" borderId="4" xfId="0" applyNumberFormat="1" applyFont="1" applyFill="1" applyBorder="1" applyAlignment="1" applyProtection="1">
      <alignment horizontal="right" vertical="center" wrapText="1"/>
    </xf>
    <xf numFmtId="0" fontId="7" fillId="0" borderId="1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Alignment="1" applyProtection="1">
      <alignment vertical="center"/>
    </xf>
    <xf numFmtId="176" fontId="6" fillId="0" borderId="1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/>
    <xf numFmtId="0" fontId="0" fillId="0" borderId="0" xfId="0" applyFill="1"/>
    <xf numFmtId="0" fontId="6" fillId="0" borderId="0" xfId="0" applyNumberFormat="1" applyFont="1" applyFill="1" applyAlignment="1">
      <alignment horizontal="right" vertical="center"/>
    </xf>
    <xf numFmtId="0" fontId="6" fillId="0" borderId="0" xfId="0" applyNumberFormat="1" applyFont="1" applyFill="1" applyAlignment="1">
      <alignment horizontal="left" vertical="center"/>
    </xf>
    <xf numFmtId="0" fontId="6" fillId="0" borderId="0" xfId="0" applyNumberFormat="1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Continuous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left" vertical="center" wrapText="1"/>
    </xf>
    <xf numFmtId="49" fontId="6" fillId="0" borderId="2" xfId="0" applyNumberFormat="1" applyFont="1" applyFill="1" applyBorder="1" applyAlignment="1" applyProtection="1">
      <alignment horizontal="left" vertical="center" wrapText="1"/>
    </xf>
    <xf numFmtId="4" fontId="6" fillId="0" borderId="6" xfId="0" applyNumberFormat="1" applyFont="1" applyFill="1" applyBorder="1" applyAlignment="1" applyProtection="1">
      <alignment horizontal="right" vertical="center" wrapText="1"/>
    </xf>
    <xf numFmtId="4" fontId="6" fillId="0" borderId="2" xfId="0" applyNumberFormat="1" applyFont="1" applyFill="1" applyBorder="1" applyAlignment="1" applyProtection="1">
      <alignment horizontal="right" vertical="center" wrapText="1"/>
    </xf>
    <xf numFmtId="0" fontId="6" fillId="0" borderId="2" xfId="0" applyNumberFormat="1" applyFont="1" applyFill="1" applyBorder="1" applyAlignment="1">
      <alignment horizontal="centerContinuous" vertical="center"/>
    </xf>
    <xf numFmtId="0" fontId="6" fillId="0" borderId="11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Border="1" applyAlignment="1"/>
    <xf numFmtId="0" fontId="9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5"/>
  <sheetViews>
    <sheetView tabSelected="1" workbookViewId="0">
      <selection activeCell="F9" sqref="F9"/>
    </sheetView>
  </sheetViews>
  <sheetFormatPr defaultColWidth="12" defaultRowHeight="13.5" outlineLevelCol="1"/>
  <cols>
    <col min="1" max="1" width="18.5111111111111" style="93" customWidth="1"/>
    <col min="2" max="2" width="81.3333333333333" style="93" customWidth="1"/>
    <col min="3" max="256" width="12" style="93"/>
    <col min="257" max="16384" width="12" style="1"/>
  </cols>
  <sheetData>
    <row r="1" ht="34.2" customHeight="1" spans="1:1">
      <c r="A1" s="94" t="s">
        <v>0</v>
      </c>
    </row>
    <row r="2" ht="68.25" customHeight="1" spans="2:2">
      <c r="B2" s="95" t="s">
        <v>1</v>
      </c>
    </row>
    <row r="3" ht="47.25" customHeight="1" spans="2:2">
      <c r="B3" s="96" t="s">
        <v>2</v>
      </c>
    </row>
    <row r="4" ht="47.25" customHeight="1" spans="2:2">
      <c r="B4" s="96" t="s">
        <v>3</v>
      </c>
    </row>
    <row r="5" ht="47.25" customHeight="1" spans="2:2">
      <c r="B5" s="96" t="s">
        <v>4</v>
      </c>
    </row>
    <row r="6" ht="47.25" customHeight="1" spans="2:2">
      <c r="B6" s="96" t="s">
        <v>5</v>
      </c>
    </row>
    <row r="7" ht="47.25" customHeight="1" spans="2:2">
      <c r="B7" s="96" t="s">
        <v>6</v>
      </c>
    </row>
    <row r="8" ht="47.25" customHeight="1" spans="2:2">
      <c r="B8" s="96" t="s">
        <v>7</v>
      </c>
    </row>
    <row r="9" ht="47.25" customHeight="1" spans="2:2">
      <c r="B9" s="96" t="s">
        <v>8</v>
      </c>
    </row>
    <row r="10" ht="47.25" customHeight="1" spans="2:2">
      <c r="B10" s="96" t="s">
        <v>9</v>
      </c>
    </row>
    <row r="11" ht="47.25" customHeight="1" spans="2:2">
      <c r="B11" s="96"/>
    </row>
    <row r="12" ht="47.25" customHeight="1" spans="2:2">
      <c r="B12" s="96"/>
    </row>
    <row r="13" ht="18.75" spans="2:2">
      <c r="B13" s="96"/>
    </row>
    <row r="14" ht="18.75" spans="2:2">
      <c r="B14" s="96"/>
    </row>
    <row r="15" ht="18.75" spans="2:2">
      <c r="B15" s="96"/>
    </row>
  </sheetData>
  <pageMargins left="0.699305555555556" right="0.699305555555556" top="0.75" bottom="0.75" header="0.3" footer="0.3"/>
  <pageSetup paperSize="9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V46"/>
  <sheetViews>
    <sheetView showGridLines="0" showZeros="0" workbookViewId="0">
      <selection activeCell="D13" sqref="D13"/>
    </sheetView>
  </sheetViews>
  <sheetFormatPr defaultColWidth="9.12222222222222" defaultRowHeight="18" customHeight="1"/>
  <cols>
    <col min="1" max="1" width="52.3333333333333" customWidth="1"/>
    <col min="2" max="2" width="32.3333333333333" customWidth="1"/>
    <col min="3" max="3" width="38.8333333333333" customWidth="1"/>
    <col min="4" max="4" width="31.8333333333333" customWidth="1"/>
    <col min="5" max="5" width="45.3333333333333" customWidth="1"/>
    <col min="6" max="6" width="20.8333333333333" customWidth="1"/>
    <col min="7" max="164" width="9" customWidth="1"/>
    <col min="165" max="16384" width="9.12222222222222" customWidth="1"/>
  </cols>
  <sheetData>
    <row r="1" ht="14.25" customHeight="1" spans="1:256">
      <c r="A1" s="25"/>
      <c r="B1" s="26"/>
      <c r="C1" s="26"/>
      <c r="D1" s="27"/>
      <c r="E1" s="27"/>
      <c r="F1" s="26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67"/>
      <c r="FJ1" s="67"/>
      <c r="FK1" s="67"/>
      <c r="FL1" s="67"/>
      <c r="FM1" s="67"/>
      <c r="FN1" s="67"/>
      <c r="FO1" s="67"/>
      <c r="FP1" s="67"/>
      <c r="FQ1" s="67"/>
      <c r="FR1" s="67"/>
      <c r="FS1" s="67"/>
      <c r="FT1" s="67"/>
      <c r="FU1" s="67"/>
      <c r="FV1" s="67"/>
      <c r="FW1" s="67"/>
      <c r="FX1" s="67"/>
      <c r="FY1" s="67"/>
      <c r="FZ1" s="67"/>
      <c r="GA1" s="67"/>
      <c r="GB1" s="67"/>
      <c r="GC1" s="67"/>
      <c r="GD1" s="67"/>
      <c r="GE1" s="67"/>
      <c r="GF1" s="67"/>
      <c r="GG1" s="67"/>
      <c r="GH1" s="67"/>
      <c r="GI1" s="67"/>
      <c r="GJ1" s="67"/>
      <c r="GK1" s="67"/>
      <c r="GL1" s="67"/>
      <c r="GM1" s="67"/>
      <c r="GN1" s="67"/>
      <c r="GO1" s="67"/>
      <c r="GP1" s="67"/>
      <c r="GQ1" s="67"/>
      <c r="GR1" s="67"/>
      <c r="GS1" s="67"/>
      <c r="GT1" s="67"/>
      <c r="GU1" s="67"/>
      <c r="GV1" s="67"/>
      <c r="GW1" s="67"/>
      <c r="GX1" s="67"/>
      <c r="GY1" s="67"/>
      <c r="GZ1" s="67"/>
      <c r="HA1" s="67"/>
      <c r="HB1" s="67"/>
      <c r="HC1" s="67"/>
      <c r="HD1" s="67"/>
      <c r="HE1" s="67"/>
      <c r="HF1" s="67"/>
      <c r="HG1" s="67"/>
      <c r="HH1" s="67"/>
      <c r="HI1" s="67"/>
      <c r="HJ1" s="67"/>
      <c r="HK1" s="67"/>
      <c r="HL1" s="67"/>
      <c r="HM1" s="67"/>
      <c r="HN1" s="67"/>
      <c r="HO1" s="67"/>
      <c r="HP1" s="67"/>
      <c r="HQ1" s="67"/>
      <c r="HR1" s="67"/>
      <c r="HS1" s="67"/>
      <c r="HT1" s="67"/>
      <c r="HU1" s="67"/>
      <c r="HV1" s="67"/>
      <c r="HW1" s="67"/>
      <c r="HX1" s="67"/>
      <c r="HY1" s="67"/>
      <c r="HZ1" s="67"/>
      <c r="IA1" s="67"/>
      <c r="IB1" s="67"/>
      <c r="IC1" s="67"/>
      <c r="ID1" s="67"/>
      <c r="IE1" s="67"/>
      <c r="IF1" s="67"/>
      <c r="IG1" s="67"/>
      <c r="IH1" s="67"/>
      <c r="II1" s="67"/>
      <c r="IJ1" s="67"/>
      <c r="IK1" s="67"/>
      <c r="IL1" s="67"/>
      <c r="IM1" s="67"/>
      <c r="IN1" s="67"/>
      <c r="IO1" s="67"/>
      <c r="IP1" s="67"/>
      <c r="IQ1" s="67"/>
      <c r="IR1" s="67"/>
      <c r="IS1" s="67"/>
      <c r="IT1" s="67"/>
      <c r="IU1" s="67"/>
      <c r="IV1" s="67"/>
    </row>
    <row r="2" ht="29.25" customHeight="1" spans="1:256">
      <c r="A2" s="28" t="s">
        <v>10</v>
      </c>
      <c r="B2" s="28"/>
      <c r="C2" s="28"/>
      <c r="D2" s="28"/>
      <c r="E2" s="28"/>
      <c r="F2" s="28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67"/>
      <c r="FJ2" s="67"/>
      <c r="FK2" s="67"/>
      <c r="FL2" s="67"/>
      <c r="FM2" s="67"/>
      <c r="FN2" s="67"/>
      <c r="FO2" s="67"/>
      <c r="FP2" s="67"/>
      <c r="FQ2" s="67"/>
      <c r="FR2" s="67"/>
      <c r="FS2" s="67"/>
      <c r="FT2" s="67"/>
      <c r="FU2" s="67"/>
      <c r="FV2" s="67"/>
      <c r="FW2" s="67"/>
      <c r="FX2" s="67"/>
      <c r="FY2" s="67"/>
      <c r="FZ2" s="67"/>
      <c r="GA2" s="67"/>
      <c r="GB2" s="67"/>
      <c r="GC2" s="67"/>
      <c r="GD2" s="67"/>
      <c r="GE2" s="67"/>
      <c r="GF2" s="67"/>
      <c r="GG2" s="67"/>
      <c r="GH2" s="67"/>
      <c r="GI2" s="67"/>
      <c r="GJ2" s="67"/>
      <c r="GK2" s="67"/>
      <c r="GL2" s="67"/>
      <c r="GM2" s="67"/>
      <c r="GN2" s="67"/>
      <c r="GO2" s="67"/>
      <c r="GP2" s="67"/>
      <c r="GQ2" s="67"/>
      <c r="GR2" s="67"/>
      <c r="GS2" s="67"/>
      <c r="GT2" s="67"/>
      <c r="GU2" s="67"/>
      <c r="GV2" s="67"/>
      <c r="GW2" s="67"/>
      <c r="GX2" s="67"/>
      <c r="GY2" s="67"/>
      <c r="GZ2" s="67"/>
      <c r="HA2" s="67"/>
      <c r="HB2" s="67"/>
      <c r="HC2" s="67"/>
      <c r="HD2" s="67"/>
      <c r="HE2" s="67"/>
      <c r="HF2" s="67"/>
      <c r="HG2" s="67"/>
      <c r="HH2" s="67"/>
      <c r="HI2" s="67"/>
      <c r="HJ2" s="67"/>
      <c r="HK2" s="67"/>
      <c r="HL2" s="67"/>
      <c r="HM2" s="67"/>
      <c r="HN2" s="67"/>
      <c r="HO2" s="67"/>
      <c r="HP2" s="67"/>
      <c r="HQ2" s="67"/>
      <c r="HR2" s="67"/>
      <c r="HS2" s="67"/>
      <c r="HT2" s="67"/>
      <c r="HU2" s="67"/>
      <c r="HV2" s="67"/>
      <c r="HW2" s="67"/>
      <c r="HX2" s="67"/>
      <c r="HY2" s="67"/>
      <c r="HZ2" s="67"/>
      <c r="IA2" s="67"/>
      <c r="IB2" s="67"/>
      <c r="IC2" s="67"/>
      <c r="ID2" s="67"/>
      <c r="IE2" s="67"/>
      <c r="IF2" s="67"/>
      <c r="IG2" s="67"/>
      <c r="IH2" s="67"/>
      <c r="II2" s="67"/>
      <c r="IJ2" s="67"/>
      <c r="IK2" s="67"/>
      <c r="IL2" s="67"/>
      <c r="IM2" s="67"/>
      <c r="IN2" s="67"/>
      <c r="IO2" s="67"/>
      <c r="IP2" s="67"/>
      <c r="IQ2" s="67"/>
      <c r="IR2" s="67"/>
      <c r="IS2" s="67"/>
      <c r="IT2" s="67"/>
      <c r="IU2" s="67"/>
      <c r="IV2" s="67"/>
    </row>
    <row r="3" ht="15" customHeight="1" spans="1:256">
      <c r="A3" s="27"/>
      <c r="B3" s="29"/>
      <c r="C3" s="29"/>
      <c r="D3" s="27"/>
      <c r="E3" s="27"/>
      <c r="F3" s="26" t="s">
        <v>11</v>
      </c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67"/>
      <c r="FJ3" s="67"/>
      <c r="FK3" s="67"/>
      <c r="FL3" s="67"/>
      <c r="FM3" s="67"/>
      <c r="FN3" s="67"/>
      <c r="FO3" s="67"/>
      <c r="FP3" s="67"/>
      <c r="FQ3" s="67"/>
      <c r="FR3" s="67"/>
      <c r="FS3" s="67"/>
      <c r="FT3" s="67"/>
      <c r="FU3" s="67"/>
      <c r="FV3" s="67"/>
      <c r="FW3" s="67"/>
      <c r="FX3" s="67"/>
      <c r="FY3" s="67"/>
      <c r="FZ3" s="67"/>
      <c r="GA3" s="67"/>
      <c r="GB3" s="67"/>
      <c r="GC3" s="67"/>
      <c r="GD3" s="67"/>
      <c r="GE3" s="67"/>
      <c r="GF3" s="67"/>
      <c r="GG3" s="67"/>
      <c r="GH3" s="67"/>
      <c r="GI3" s="67"/>
      <c r="GJ3" s="67"/>
      <c r="GK3" s="67"/>
      <c r="GL3" s="67"/>
      <c r="GM3" s="67"/>
      <c r="GN3" s="67"/>
      <c r="GO3" s="67"/>
      <c r="GP3" s="67"/>
      <c r="GQ3" s="67"/>
      <c r="GR3" s="67"/>
      <c r="GS3" s="67"/>
      <c r="GT3" s="67"/>
      <c r="GU3" s="67"/>
      <c r="GV3" s="67"/>
      <c r="GW3" s="67"/>
      <c r="GX3" s="67"/>
      <c r="GY3" s="67"/>
      <c r="GZ3" s="67"/>
      <c r="HA3" s="67"/>
      <c r="HB3" s="67"/>
      <c r="HC3" s="67"/>
      <c r="HD3" s="67"/>
      <c r="HE3" s="67"/>
      <c r="HF3" s="67"/>
      <c r="HG3" s="67"/>
      <c r="HH3" s="67"/>
      <c r="HI3" s="67"/>
      <c r="HJ3" s="67"/>
      <c r="HK3" s="67"/>
      <c r="HL3" s="67"/>
      <c r="HM3" s="67"/>
      <c r="HN3" s="67"/>
      <c r="HO3" s="67"/>
      <c r="HP3" s="67"/>
      <c r="HQ3" s="67"/>
      <c r="HR3" s="67"/>
      <c r="HS3" s="67"/>
      <c r="HT3" s="67"/>
      <c r="HU3" s="67"/>
      <c r="HV3" s="67"/>
      <c r="HW3" s="67"/>
      <c r="HX3" s="67"/>
      <c r="HY3" s="67"/>
      <c r="HZ3" s="67"/>
      <c r="IA3" s="67"/>
      <c r="IB3" s="67"/>
      <c r="IC3" s="67"/>
      <c r="ID3" s="67"/>
      <c r="IE3" s="67"/>
      <c r="IF3" s="67"/>
      <c r="IG3" s="67"/>
      <c r="IH3" s="67"/>
      <c r="II3" s="67"/>
      <c r="IJ3" s="67"/>
      <c r="IK3" s="67"/>
      <c r="IL3" s="67"/>
      <c r="IM3" s="67"/>
      <c r="IN3" s="67"/>
      <c r="IO3" s="67"/>
      <c r="IP3" s="67"/>
      <c r="IQ3" s="67"/>
      <c r="IR3" s="67"/>
      <c r="IS3" s="67"/>
      <c r="IT3" s="67"/>
      <c r="IU3" s="67"/>
      <c r="IV3" s="67"/>
    </row>
    <row r="4" ht="14.25" customHeight="1" spans="1:256">
      <c r="A4" s="30" t="s">
        <v>12</v>
      </c>
      <c r="B4" s="31"/>
      <c r="C4" s="32" t="s">
        <v>13</v>
      </c>
      <c r="D4" s="32"/>
      <c r="E4" s="32"/>
      <c r="F4" s="32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  <c r="IR4" s="67"/>
      <c r="IS4" s="67"/>
      <c r="IT4" s="67"/>
      <c r="IU4" s="67"/>
      <c r="IV4" s="67"/>
    </row>
    <row r="5" ht="14.25" customHeight="1" spans="1:256">
      <c r="A5" s="32" t="s">
        <v>14</v>
      </c>
      <c r="B5" s="33" t="s">
        <v>15</v>
      </c>
      <c r="C5" s="34" t="s">
        <v>16</v>
      </c>
      <c r="D5" s="35" t="s">
        <v>15</v>
      </c>
      <c r="E5" s="34" t="s">
        <v>17</v>
      </c>
      <c r="F5" s="36" t="s">
        <v>15</v>
      </c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67"/>
      <c r="FJ5" s="67"/>
      <c r="FK5" s="67"/>
      <c r="FL5" s="67"/>
      <c r="FM5" s="67"/>
      <c r="FN5" s="67"/>
      <c r="FO5" s="67"/>
      <c r="FP5" s="67"/>
      <c r="FQ5" s="67"/>
      <c r="FR5" s="67"/>
      <c r="FS5" s="67"/>
      <c r="FT5" s="67"/>
      <c r="FU5" s="67"/>
      <c r="FV5" s="67"/>
      <c r="FW5" s="67"/>
      <c r="FX5" s="67"/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  <c r="GW5" s="67"/>
      <c r="GX5" s="67"/>
      <c r="GY5" s="67"/>
      <c r="GZ5" s="67"/>
      <c r="HA5" s="67"/>
      <c r="HB5" s="67"/>
      <c r="HC5" s="67"/>
      <c r="HD5" s="67"/>
      <c r="HE5" s="67"/>
      <c r="HF5" s="67"/>
      <c r="HG5" s="67"/>
      <c r="HH5" s="67"/>
      <c r="HI5" s="67"/>
      <c r="HJ5" s="67"/>
      <c r="HK5" s="67"/>
      <c r="HL5" s="67"/>
      <c r="HM5" s="67"/>
      <c r="HN5" s="67"/>
      <c r="HO5" s="67"/>
      <c r="HP5" s="67"/>
      <c r="HQ5" s="67"/>
      <c r="HR5" s="67"/>
      <c r="HS5" s="67"/>
      <c r="HT5" s="67"/>
      <c r="HU5" s="67"/>
      <c r="HV5" s="67"/>
      <c r="HW5" s="67"/>
      <c r="HX5" s="67"/>
      <c r="HY5" s="67"/>
      <c r="HZ5" s="67"/>
      <c r="IA5" s="67"/>
      <c r="IB5" s="67"/>
      <c r="IC5" s="67"/>
      <c r="ID5" s="67"/>
      <c r="IE5" s="67"/>
      <c r="IF5" s="67"/>
      <c r="IG5" s="67"/>
      <c r="IH5" s="67"/>
      <c r="II5" s="67"/>
      <c r="IJ5" s="67"/>
      <c r="IK5" s="67"/>
      <c r="IL5" s="67"/>
      <c r="IM5" s="67"/>
      <c r="IN5" s="67"/>
      <c r="IO5" s="67"/>
      <c r="IP5" s="67"/>
      <c r="IQ5" s="67"/>
      <c r="IR5" s="67"/>
      <c r="IS5" s="67"/>
      <c r="IT5" s="67"/>
      <c r="IU5" s="67"/>
      <c r="IV5" s="67"/>
    </row>
    <row r="6" ht="14.25" customHeight="1" spans="1:256">
      <c r="A6" s="37" t="s">
        <v>18</v>
      </c>
      <c r="B6" s="38">
        <f>B7+B9+B10+B11+B12+B13+B14</f>
        <v>4760.63</v>
      </c>
      <c r="C6" s="39" t="s">
        <v>19</v>
      </c>
      <c r="D6" s="38">
        <v>4280.63</v>
      </c>
      <c r="E6" s="40" t="s">
        <v>20</v>
      </c>
      <c r="F6" s="38">
        <v>3513.17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67"/>
      <c r="GZ6" s="67"/>
      <c r="HA6" s="67"/>
      <c r="HB6" s="67"/>
      <c r="HC6" s="67"/>
      <c r="HD6" s="67"/>
      <c r="HE6" s="67"/>
      <c r="HF6" s="67"/>
      <c r="HG6" s="67"/>
      <c r="HH6" s="67"/>
      <c r="HI6" s="67"/>
      <c r="HJ6" s="67"/>
      <c r="HK6" s="67"/>
      <c r="HL6" s="67"/>
      <c r="HM6" s="67"/>
      <c r="HN6" s="67"/>
      <c r="HO6" s="67"/>
      <c r="HP6" s="67"/>
      <c r="HQ6" s="67"/>
      <c r="HR6" s="67"/>
      <c r="HS6" s="67"/>
      <c r="HT6" s="67"/>
      <c r="HU6" s="67"/>
      <c r="HV6" s="67"/>
      <c r="HW6" s="67"/>
      <c r="HX6" s="67"/>
      <c r="HY6" s="67"/>
      <c r="HZ6" s="67"/>
      <c r="IA6" s="67"/>
      <c r="IB6" s="67"/>
      <c r="IC6" s="67"/>
      <c r="ID6" s="67"/>
      <c r="IE6" s="67"/>
      <c r="IF6" s="67"/>
      <c r="IG6" s="67"/>
      <c r="IH6" s="67"/>
      <c r="II6" s="67"/>
      <c r="IJ6" s="67"/>
      <c r="IK6" s="67"/>
      <c r="IL6" s="67"/>
      <c r="IM6" s="67"/>
      <c r="IN6" s="67"/>
      <c r="IO6" s="67"/>
      <c r="IP6" s="67"/>
      <c r="IQ6" s="67"/>
      <c r="IR6" s="67"/>
      <c r="IS6" s="67"/>
      <c r="IT6" s="67"/>
      <c r="IU6" s="67"/>
      <c r="IV6" s="67"/>
    </row>
    <row r="7" ht="14.25" customHeight="1" spans="1:256">
      <c r="A7" s="41" t="s">
        <v>21</v>
      </c>
      <c r="B7" s="18">
        <v>4280.63</v>
      </c>
      <c r="C7" s="42" t="s">
        <v>22</v>
      </c>
      <c r="D7" s="38">
        <v>3328.1</v>
      </c>
      <c r="E7" s="40" t="s">
        <v>23</v>
      </c>
      <c r="F7" s="38">
        <v>0</v>
      </c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7"/>
      <c r="FZ7" s="67"/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7"/>
      <c r="HS7" s="67"/>
      <c r="HT7" s="67"/>
      <c r="HU7" s="67"/>
      <c r="HV7" s="67"/>
      <c r="HW7" s="67"/>
      <c r="HX7" s="67"/>
      <c r="HY7" s="6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  <c r="IU7" s="67"/>
      <c r="IV7" s="67"/>
    </row>
    <row r="8" ht="14.25" customHeight="1" spans="1:256">
      <c r="A8" s="41" t="s">
        <v>24</v>
      </c>
      <c r="B8" s="43">
        <f>B9+B10+B11+B12+B13</f>
        <v>480</v>
      </c>
      <c r="C8" s="42" t="s">
        <v>25</v>
      </c>
      <c r="D8" s="38">
        <v>916.25</v>
      </c>
      <c r="E8" s="40" t="s">
        <v>26</v>
      </c>
      <c r="F8" s="38">
        <v>0</v>
      </c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  <c r="FZ8" s="67"/>
      <c r="GA8" s="67"/>
      <c r="GB8" s="67"/>
      <c r="GC8" s="67"/>
      <c r="GD8" s="67"/>
      <c r="GE8" s="67"/>
      <c r="GF8" s="67"/>
      <c r="GG8" s="67"/>
      <c r="GH8" s="67"/>
      <c r="GI8" s="67"/>
      <c r="GJ8" s="67"/>
      <c r="GK8" s="67"/>
      <c r="GL8" s="67"/>
      <c r="GM8" s="67"/>
      <c r="GN8" s="67"/>
      <c r="GO8" s="67"/>
      <c r="GP8" s="67"/>
      <c r="GQ8" s="67"/>
      <c r="GR8" s="67"/>
      <c r="GS8" s="67"/>
      <c r="GT8" s="67"/>
      <c r="GU8" s="67"/>
      <c r="GV8" s="67"/>
      <c r="GW8" s="67"/>
      <c r="GX8" s="67"/>
      <c r="GY8" s="67"/>
      <c r="GZ8" s="67"/>
      <c r="HA8" s="67"/>
      <c r="HB8" s="67"/>
      <c r="HC8" s="67"/>
      <c r="HD8" s="67"/>
      <c r="HE8" s="67"/>
      <c r="HF8" s="67"/>
      <c r="HG8" s="67"/>
      <c r="HH8" s="67"/>
      <c r="HI8" s="67"/>
      <c r="HJ8" s="67"/>
      <c r="HK8" s="67"/>
      <c r="HL8" s="67"/>
      <c r="HM8" s="67"/>
      <c r="HN8" s="67"/>
      <c r="HO8" s="67"/>
      <c r="HP8" s="67"/>
      <c r="HQ8" s="67"/>
      <c r="HR8" s="67"/>
      <c r="HS8" s="67"/>
      <c r="HT8" s="67"/>
      <c r="HU8" s="67"/>
      <c r="HV8" s="67"/>
      <c r="HW8" s="67"/>
      <c r="HX8" s="67"/>
      <c r="HY8" s="67"/>
      <c r="HZ8" s="67"/>
      <c r="IA8" s="67"/>
      <c r="IB8" s="67"/>
      <c r="IC8" s="67"/>
      <c r="ID8" s="67"/>
      <c r="IE8" s="67"/>
      <c r="IF8" s="67"/>
      <c r="IG8" s="67"/>
      <c r="IH8" s="67"/>
      <c r="II8" s="67"/>
      <c r="IJ8" s="67"/>
      <c r="IK8" s="67"/>
      <c r="IL8" s="67"/>
      <c r="IM8" s="67"/>
      <c r="IN8" s="67"/>
      <c r="IO8" s="67"/>
      <c r="IP8" s="67"/>
      <c r="IQ8" s="67"/>
      <c r="IR8" s="67"/>
      <c r="IS8" s="67"/>
      <c r="IT8" s="67"/>
      <c r="IU8" s="67"/>
      <c r="IV8" s="67"/>
    </row>
    <row r="9" ht="14.25" customHeight="1" spans="1:256">
      <c r="A9" s="44" t="s">
        <v>27</v>
      </c>
      <c r="B9" s="38">
        <v>0</v>
      </c>
      <c r="C9" s="42" t="s">
        <v>28</v>
      </c>
      <c r="D9" s="38">
        <v>36.28</v>
      </c>
      <c r="E9" s="40" t="s">
        <v>29</v>
      </c>
      <c r="F9" s="38">
        <v>0</v>
      </c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7"/>
      <c r="HS9" s="67"/>
      <c r="HT9" s="67"/>
      <c r="HU9" s="67"/>
      <c r="HV9" s="67"/>
      <c r="HW9" s="67"/>
      <c r="HX9" s="67"/>
      <c r="HY9" s="6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  <c r="IU9" s="67"/>
      <c r="IV9" s="67"/>
    </row>
    <row r="10" ht="14.25" customHeight="1" spans="1:256">
      <c r="A10" s="37" t="s">
        <v>30</v>
      </c>
      <c r="B10" s="38">
        <v>0</v>
      </c>
      <c r="C10" s="39" t="s">
        <v>31</v>
      </c>
      <c r="D10" s="18">
        <v>480</v>
      </c>
      <c r="E10" s="40" t="s">
        <v>32</v>
      </c>
      <c r="F10" s="38">
        <v>32.09</v>
      </c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67"/>
      <c r="FJ10" s="67"/>
      <c r="FK10" s="67"/>
      <c r="FL10" s="67"/>
      <c r="FM10" s="67"/>
      <c r="FN10" s="67"/>
      <c r="FO10" s="67"/>
      <c r="FP10" s="67"/>
      <c r="FQ10" s="67"/>
      <c r="FR10" s="67"/>
      <c r="FS10" s="67"/>
      <c r="FT10" s="67"/>
      <c r="FU10" s="67"/>
      <c r="FV10" s="67"/>
      <c r="FW10" s="67"/>
      <c r="FX10" s="67"/>
      <c r="FY10" s="67"/>
      <c r="FZ10" s="67"/>
      <c r="GA10" s="67"/>
      <c r="GB10" s="67"/>
      <c r="GC10" s="67"/>
      <c r="GD10" s="67"/>
      <c r="GE10" s="67"/>
      <c r="GF10" s="67"/>
      <c r="GG10" s="67"/>
      <c r="GH10" s="67"/>
      <c r="GI10" s="67"/>
      <c r="GJ10" s="67"/>
      <c r="GK10" s="67"/>
      <c r="GL10" s="67"/>
      <c r="GM10" s="67"/>
      <c r="GN10" s="67"/>
      <c r="GO10" s="67"/>
      <c r="GP10" s="67"/>
      <c r="GQ10" s="67"/>
      <c r="GR10" s="67"/>
      <c r="GS10" s="67"/>
      <c r="GT10" s="67"/>
      <c r="GU10" s="67"/>
      <c r="GV10" s="67"/>
      <c r="GW10" s="67"/>
      <c r="GX10" s="67"/>
      <c r="GY10" s="67"/>
      <c r="GZ10" s="67"/>
      <c r="HA10" s="67"/>
      <c r="HB10" s="67"/>
      <c r="HC10" s="67"/>
      <c r="HD10" s="67"/>
      <c r="HE10" s="67"/>
      <c r="HF10" s="67"/>
      <c r="HG10" s="67"/>
      <c r="HH10" s="67"/>
      <c r="HI10" s="67"/>
      <c r="HJ10" s="67"/>
      <c r="HK10" s="67"/>
      <c r="HL10" s="67"/>
      <c r="HM10" s="67"/>
      <c r="HN10" s="67"/>
      <c r="HO10" s="67"/>
      <c r="HP10" s="67"/>
      <c r="HQ10" s="67"/>
      <c r="HR10" s="67"/>
      <c r="HS10" s="67"/>
      <c r="HT10" s="67"/>
      <c r="HU10" s="67"/>
      <c r="HV10" s="67"/>
      <c r="HW10" s="67"/>
      <c r="HX10" s="67"/>
      <c r="HY10" s="67"/>
      <c r="HZ10" s="67"/>
      <c r="IA10" s="67"/>
      <c r="IB10" s="67"/>
      <c r="IC10" s="67"/>
      <c r="ID10" s="67"/>
      <c r="IE10" s="67"/>
      <c r="IF10" s="67"/>
      <c r="IG10" s="67"/>
      <c r="IH10" s="67"/>
      <c r="II10" s="67"/>
      <c r="IJ10" s="67"/>
      <c r="IK10" s="67"/>
      <c r="IL10" s="67"/>
      <c r="IM10" s="67"/>
      <c r="IN10" s="67"/>
      <c r="IO10" s="67"/>
      <c r="IP10" s="67"/>
      <c r="IQ10" s="67"/>
      <c r="IR10" s="67"/>
      <c r="IS10" s="67"/>
      <c r="IT10" s="67"/>
      <c r="IU10" s="67"/>
      <c r="IV10" s="67"/>
    </row>
    <row r="11" ht="14.25" customHeight="1" spans="1:256">
      <c r="A11" s="37" t="s">
        <v>33</v>
      </c>
      <c r="B11" s="38">
        <v>480</v>
      </c>
      <c r="C11" s="45" t="s">
        <v>34</v>
      </c>
      <c r="D11" s="43">
        <f>D12+D13+D14</f>
        <v>0</v>
      </c>
      <c r="E11" s="40" t="s">
        <v>35</v>
      </c>
      <c r="F11" s="38">
        <v>0</v>
      </c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7"/>
      <c r="FZ11" s="67"/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7"/>
      <c r="HS11" s="67"/>
      <c r="HT11" s="67"/>
      <c r="HU11" s="67"/>
      <c r="HV11" s="67"/>
      <c r="HW11" s="67"/>
      <c r="HX11" s="67"/>
      <c r="HY11" s="67"/>
      <c r="HZ11" s="67"/>
      <c r="IA11" s="67"/>
      <c r="IB11" s="67"/>
      <c r="IC11" s="67"/>
      <c r="ID11" s="67"/>
      <c r="IE11" s="67"/>
      <c r="IF11" s="67"/>
      <c r="IG11" s="67"/>
      <c r="IH11" s="67"/>
      <c r="II11" s="67"/>
      <c r="IJ11" s="67"/>
      <c r="IK11" s="67"/>
      <c r="IL11" s="67"/>
      <c r="IM11" s="67"/>
      <c r="IN11" s="67"/>
      <c r="IO11" s="67"/>
      <c r="IP11" s="67"/>
      <c r="IQ11" s="67"/>
      <c r="IR11" s="67"/>
      <c r="IS11" s="67"/>
      <c r="IT11" s="67"/>
      <c r="IU11" s="67"/>
      <c r="IV11" s="67"/>
    </row>
    <row r="12" ht="14.25" customHeight="1" spans="1:256">
      <c r="A12" s="37" t="s">
        <v>36</v>
      </c>
      <c r="B12" s="46">
        <v>0</v>
      </c>
      <c r="C12" s="47" t="s">
        <v>37</v>
      </c>
      <c r="D12" s="48">
        <v>0</v>
      </c>
      <c r="E12" s="40" t="s">
        <v>38</v>
      </c>
      <c r="F12" s="38">
        <v>0</v>
      </c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67"/>
      <c r="FJ12" s="67"/>
      <c r="FK12" s="67"/>
      <c r="FL12" s="67"/>
      <c r="FM12" s="67"/>
      <c r="FN12" s="67"/>
      <c r="FO12" s="67"/>
      <c r="FP12" s="67"/>
      <c r="FQ12" s="67"/>
      <c r="FR12" s="67"/>
      <c r="FS12" s="67"/>
      <c r="FT12" s="67"/>
      <c r="FU12" s="67"/>
      <c r="FV12" s="67"/>
      <c r="FW12" s="67"/>
      <c r="FX12" s="67"/>
      <c r="FY12" s="67"/>
      <c r="FZ12" s="67"/>
      <c r="GA12" s="67"/>
      <c r="GB12" s="67"/>
      <c r="GC12" s="67"/>
      <c r="GD12" s="67"/>
      <c r="GE12" s="67"/>
      <c r="GF12" s="67"/>
      <c r="GG12" s="67"/>
      <c r="GH12" s="67"/>
      <c r="GI12" s="67"/>
      <c r="GJ12" s="67"/>
      <c r="GK12" s="67"/>
      <c r="GL12" s="67"/>
      <c r="GM12" s="67"/>
      <c r="GN12" s="67"/>
      <c r="GO12" s="67"/>
      <c r="GP12" s="67"/>
      <c r="GQ12" s="67"/>
      <c r="GR12" s="67"/>
      <c r="GS12" s="67"/>
      <c r="GT12" s="67"/>
      <c r="GU12" s="67"/>
      <c r="GV12" s="67"/>
      <c r="GW12" s="67"/>
      <c r="GX12" s="67"/>
      <c r="GY12" s="67"/>
      <c r="GZ12" s="67"/>
      <c r="HA12" s="67"/>
      <c r="HB12" s="67"/>
      <c r="HC12" s="67"/>
      <c r="HD12" s="67"/>
      <c r="HE12" s="67"/>
      <c r="HF12" s="67"/>
      <c r="HG12" s="67"/>
      <c r="HH12" s="67"/>
      <c r="HI12" s="67"/>
      <c r="HJ12" s="67"/>
      <c r="HK12" s="67"/>
      <c r="HL12" s="67"/>
      <c r="HM12" s="67"/>
      <c r="HN12" s="67"/>
      <c r="HO12" s="67"/>
      <c r="HP12" s="67"/>
      <c r="HQ12" s="67"/>
      <c r="HR12" s="67"/>
      <c r="HS12" s="67"/>
      <c r="HT12" s="67"/>
      <c r="HU12" s="67"/>
      <c r="HV12" s="67"/>
      <c r="HW12" s="67"/>
      <c r="HX12" s="67"/>
      <c r="HY12" s="67"/>
      <c r="HZ12" s="67"/>
      <c r="IA12" s="67"/>
      <c r="IB12" s="67"/>
      <c r="IC12" s="67"/>
      <c r="ID12" s="67"/>
      <c r="IE12" s="67"/>
      <c r="IF12" s="67"/>
      <c r="IG12" s="67"/>
      <c r="IH12" s="67"/>
      <c r="II12" s="67"/>
      <c r="IJ12" s="67"/>
      <c r="IK12" s="67"/>
      <c r="IL12" s="67"/>
      <c r="IM12" s="67"/>
      <c r="IN12" s="67"/>
      <c r="IO12" s="67"/>
      <c r="IP12" s="67"/>
      <c r="IQ12" s="67"/>
      <c r="IR12" s="67"/>
      <c r="IS12" s="67"/>
      <c r="IT12" s="67"/>
      <c r="IU12" s="67"/>
      <c r="IV12" s="67"/>
    </row>
    <row r="13" ht="14.25" customHeight="1" spans="1:256">
      <c r="A13" s="37" t="s">
        <v>39</v>
      </c>
      <c r="B13" s="18">
        <v>0</v>
      </c>
      <c r="C13" s="27" t="s">
        <v>40</v>
      </c>
      <c r="D13" s="38">
        <v>0</v>
      </c>
      <c r="E13" s="40" t="s">
        <v>41</v>
      </c>
      <c r="F13" s="38">
        <v>480.56</v>
      </c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</row>
    <row r="14" ht="14.25" customHeight="1" spans="1:256">
      <c r="A14" s="44" t="s">
        <v>42</v>
      </c>
      <c r="B14" s="49">
        <v>0</v>
      </c>
      <c r="C14" s="39" t="s">
        <v>43</v>
      </c>
      <c r="D14" s="38">
        <v>0</v>
      </c>
      <c r="E14" s="40" t="s">
        <v>44</v>
      </c>
      <c r="F14" s="38">
        <v>0</v>
      </c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67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67"/>
      <c r="HJ14" s="67"/>
      <c r="HK14" s="67"/>
      <c r="HL14" s="67"/>
      <c r="HM14" s="67"/>
      <c r="HN14" s="67"/>
      <c r="HO14" s="67"/>
      <c r="HP14" s="67"/>
      <c r="HQ14" s="67"/>
      <c r="HR14" s="67"/>
      <c r="HS14" s="67"/>
      <c r="HT14" s="67"/>
      <c r="HU14" s="67"/>
      <c r="HV14" s="67"/>
      <c r="HW14" s="67"/>
      <c r="HX14" s="67"/>
      <c r="HY14" s="67"/>
      <c r="HZ14" s="67"/>
      <c r="IA14" s="67"/>
      <c r="IB14" s="67"/>
      <c r="IC14" s="67"/>
      <c r="ID14" s="67"/>
      <c r="IE14" s="67"/>
      <c r="IF14" s="67"/>
      <c r="IG14" s="67"/>
      <c r="IH14" s="67"/>
      <c r="II14" s="67"/>
      <c r="IJ14" s="67"/>
      <c r="IK14" s="67"/>
      <c r="IL14" s="67"/>
      <c r="IM14" s="67"/>
      <c r="IN14" s="67"/>
      <c r="IO14" s="67"/>
      <c r="IP14" s="67"/>
      <c r="IQ14" s="67"/>
      <c r="IR14" s="67"/>
      <c r="IS14" s="67"/>
      <c r="IT14" s="67"/>
      <c r="IU14" s="67"/>
      <c r="IV14" s="67"/>
    </row>
    <row r="15" ht="14.25" customHeight="1" spans="1:256">
      <c r="A15" s="37" t="s">
        <v>45</v>
      </c>
      <c r="B15" s="43">
        <v>0</v>
      </c>
      <c r="C15" s="42" t="s">
        <v>46</v>
      </c>
      <c r="D15" s="50">
        <v>0</v>
      </c>
      <c r="E15" s="40" t="s">
        <v>47</v>
      </c>
      <c r="F15" s="38">
        <v>288.84</v>
      </c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67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67"/>
      <c r="HJ15" s="67"/>
      <c r="HK15" s="67"/>
      <c r="HL15" s="67"/>
      <c r="HM15" s="67"/>
      <c r="HN15" s="67"/>
      <c r="HO15" s="67"/>
      <c r="HP15" s="67"/>
      <c r="HQ15" s="67"/>
      <c r="HR15" s="67"/>
      <c r="HS15" s="67"/>
      <c r="HT15" s="67"/>
      <c r="HU15" s="67"/>
      <c r="HV15" s="67"/>
      <c r="HW15" s="67"/>
      <c r="HX15" s="67"/>
      <c r="HY15" s="67"/>
      <c r="HZ15" s="67"/>
      <c r="IA15" s="67"/>
      <c r="IB15" s="67"/>
      <c r="IC15" s="67"/>
      <c r="ID15" s="67"/>
      <c r="IE15" s="67"/>
      <c r="IF15" s="67"/>
      <c r="IG15" s="67"/>
      <c r="IH15" s="67"/>
      <c r="II15" s="67"/>
      <c r="IJ15" s="67"/>
      <c r="IK15" s="67"/>
      <c r="IL15" s="67"/>
      <c r="IM15" s="67"/>
      <c r="IN15" s="67"/>
      <c r="IO15" s="67"/>
      <c r="IP15" s="67"/>
      <c r="IQ15" s="67"/>
      <c r="IR15" s="67"/>
      <c r="IS15" s="67"/>
      <c r="IT15" s="67"/>
      <c r="IU15" s="67"/>
      <c r="IV15" s="67"/>
    </row>
    <row r="16" ht="14.25" customHeight="1" spans="1:256">
      <c r="A16" s="37" t="s">
        <v>48</v>
      </c>
      <c r="B16" s="38">
        <v>0</v>
      </c>
      <c r="C16" s="27" t="s">
        <v>49</v>
      </c>
      <c r="D16" s="38">
        <v>480</v>
      </c>
      <c r="E16" s="40" t="s">
        <v>50</v>
      </c>
      <c r="F16" s="38">
        <v>0</v>
      </c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67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  <c r="HB16" s="67"/>
      <c r="HC16" s="67"/>
      <c r="HD16" s="67"/>
      <c r="HE16" s="67"/>
      <c r="HF16" s="67"/>
      <c r="HG16" s="67"/>
      <c r="HH16" s="67"/>
      <c r="HI16" s="67"/>
      <c r="HJ16" s="67"/>
      <c r="HK16" s="67"/>
      <c r="HL16" s="67"/>
      <c r="HM16" s="67"/>
      <c r="HN16" s="67"/>
      <c r="HO16" s="67"/>
      <c r="HP16" s="67"/>
      <c r="HQ16" s="67"/>
      <c r="HR16" s="67"/>
      <c r="HS16" s="67"/>
      <c r="HT16" s="67"/>
      <c r="HU16" s="67"/>
      <c r="HV16" s="67"/>
      <c r="HW16" s="67"/>
      <c r="HX16" s="67"/>
      <c r="HY16" s="67"/>
      <c r="HZ16" s="67"/>
      <c r="IA16" s="67"/>
      <c r="IB16" s="67"/>
      <c r="IC16" s="67"/>
      <c r="ID16" s="67"/>
      <c r="IE16" s="67"/>
      <c r="IF16" s="67"/>
      <c r="IG16" s="67"/>
      <c r="IH16" s="67"/>
      <c r="II16" s="67"/>
      <c r="IJ16" s="67"/>
      <c r="IK16" s="67"/>
      <c r="IL16" s="67"/>
      <c r="IM16" s="67"/>
      <c r="IN16" s="67"/>
      <c r="IO16" s="67"/>
      <c r="IP16" s="67"/>
      <c r="IQ16" s="67"/>
      <c r="IR16" s="67"/>
      <c r="IS16" s="67"/>
      <c r="IT16" s="67"/>
      <c r="IU16" s="67"/>
      <c r="IV16" s="67"/>
    </row>
    <row r="17" ht="14.25" customHeight="1" spans="1:256">
      <c r="A17" s="37" t="s">
        <v>51</v>
      </c>
      <c r="B17" s="38">
        <v>0</v>
      </c>
      <c r="C17" s="39" t="s">
        <v>52</v>
      </c>
      <c r="D17" s="38">
        <v>0</v>
      </c>
      <c r="E17" s="40" t="s">
        <v>53</v>
      </c>
      <c r="F17" s="38">
        <v>0</v>
      </c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67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  <c r="HB17" s="67"/>
      <c r="HC17" s="67"/>
      <c r="HD17" s="67"/>
      <c r="HE17" s="67"/>
      <c r="HF17" s="67"/>
      <c r="HG17" s="67"/>
      <c r="HH17" s="67"/>
      <c r="HI17" s="67"/>
      <c r="HJ17" s="67"/>
      <c r="HK17" s="67"/>
      <c r="HL17" s="67"/>
      <c r="HM17" s="67"/>
      <c r="HN17" s="67"/>
      <c r="HO17" s="67"/>
      <c r="HP17" s="67"/>
      <c r="HQ17" s="67"/>
      <c r="HR17" s="67"/>
      <c r="HS17" s="67"/>
      <c r="HT17" s="67"/>
      <c r="HU17" s="67"/>
      <c r="HV17" s="67"/>
      <c r="HW17" s="67"/>
      <c r="HX17" s="67"/>
      <c r="HY17" s="67"/>
      <c r="HZ17" s="67"/>
      <c r="IA17" s="67"/>
      <c r="IB17" s="67"/>
      <c r="IC17" s="67"/>
      <c r="ID17" s="67"/>
      <c r="IE17" s="67"/>
      <c r="IF17" s="67"/>
      <c r="IG17" s="67"/>
      <c r="IH17" s="67"/>
      <c r="II17" s="67"/>
      <c r="IJ17" s="67"/>
      <c r="IK17" s="67"/>
      <c r="IL17" s="67"/>
      <c r="IM17" s="67"/>
      <c r="IN17" s="67"/>
      <c r="IO17" s="67"/>
      <c r="IP17" s="67"/>
      <c r="IQ17" s="67"/>
      <c r="IR17" s="67"/>
      <c r="IS17" s="67"/>
      <c r="IT17" s="67"/>
      <c r="IU17" s="67"/>
      <c r="IV17" s="67"/>
    </row>
    <row r="18" ht="14.25" customHeight="1" spans="1:256">
      <c r="A18" s="37" t="s">
        <v>54</v>
      </c>
      <c r="B18" s="38">
        <v>0</v>
      </c>
      <c r="C18" s="39" t="s">
        <v>55</v>
      </c>
      <c r="D18" s="38">
        <v>0</v>
      </c>
      <c r="E18" s="40" t="s">
        <v>56</v>
      </c>
      <c r="F18" s="38">
        <v>0</v>
      </c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67"/>
      <c r="FJ18" s="67"/>
      <c r="FK18" s="67"/>
      <c r="FL18" s="67"/>
      <c r="FM18" s="67"/>
      <c r="FN18" s="67"/>
      <c r="FO18" s="67"/>
      <c r="FP18" s="67"/>
      <c r="FQ18" s="67"/>
      <c r="FR18" s="67"/>
      <c r="FS18" s="67"/>
      <c r="FT18" s="67"/>
      <c r="FU18" s="67"/>
      <c r="FV18" s="67"/>
      <c r="FW18" s="67"/>
      <c r="FX18" s="67"/>
      <c r="FY18" s="67"/>
      <c r="FZ18" s="67"/>
      <c r="GA18" s="67"/>
      <c r="GB18" s="67"/>
      <c r="GC18" s="67"/>
      <c r="GD18" s="67"/>
      <c r="GE18" s="67"/>
      <c r="GF18" s="67"/>
      <c r="GG18" s="67"/>
      <c r="GH18" s="67"/>
      <c r="GI18" s="67"/>
      <c r="GJ18" s="67"/>
      <c r="GK18" s="67"/>
      <c r="GL18" s="67"/>
      <c r="GM18" s="67"/>
      <c r="GN18" s="67"/>
      <c r="GO18" s="67"/>
      <c r="GP18" s="67"/>
      <c r="GQ18" s="67"/>
      <c r="GR18" s="67"/>
      <c r="GS18" s="67"/>
      <c r="GT18" s="67"/>
      <c r="GU18" s="67"/>
      <c r="GV18" s="67"/>
      <c r="GW18" s="67"/>
      <c r="GX18" s="67"/>
      <c r="GY18" s="67"/>
      <c r="GZ18" s="67"/>
      <c r="HA18" s="67"/>
      <c r="HB18" s="67"/>
      <c r="HC18" s="67"/>
      <c r="HD18" s="67"/>
      <c r="HE18" s="67"/>
      <c r="HF18" s="67"/>
      <c r="HG18" s="67"/>
      <c r="HH18" s="67"/>
      <c r="HI18" s="67"/>
      <c r="HJ18" s="67"/>
      <c r="HK18" s="67"/>
      <c r="HL18" s="67"/>
      <c r="HM18" s="67"/>
      <c r="HN18" s="67"/>
      <c r="HO18" s="67"/>
      <c r="HP18" s="67"/>
      <c r="HQ18" s="67"/>
      <c r="HR18" s="67"/>
      <c r="HS18" s="67"/>
      <c r="HT18" s="67"/>
      <c r="HU18" s="67"/>
      <c r="HV18" s="67"/>
      <c r="HW18" s="67"/>
      <c r="HX18" s="67"/>
      <c r="HY18" s="67"/>
      <c r="HZ18" s="67"/>
      <c r="IA18" s="67"/>
      <c r="IB18" s="67"/>
      <c r="IC18" s="67"/>
      <c r="ID18" s="67"/>
      <c r="IE18" s="67"/>
      <c r="IF18" s="67"/>
      <c r="IG18" s="67"/>
      <c r="IH18" s="67"/>
      <c r="II18" s="67"/>
      <c r="IJ18" s="67"/>
      <c r="IK18" s="67"/>
      <c r="IL18" s="67"/>
      <c r="IM18" s="67"/>
      <c r="IN18" s="67"/>
      <c r="IO18" s="67"/>
      <c r="IP18" s="67"/>
      <c r="IQ18" s="67"/>
      <c r="IR18" s="67"/>
      <c r="IS18" s="67"/>
      <c r="IT18" s="67"/>
      <c r="IU18" s="67"/>
      <c r="IV18" s="67"/>
    </row>
    <row r="19" ht="14.25" customHeight="1" spans="1:256">
      <c r="A19" s="37" t="s">
        <v>57</v>
      </c>
      <c r="B19" s="38">
        <v>0</v>
      </c>
      <c r="C19" s="39" t="s">
        <v>58</v>
      </c>
      <c r="D19" s="18">
        <v>0</v>
      </c>
      <c r="E19" s="40" t="s">
        <v>59</v>
      </c>
      <c r="F19" s="38">
        <v>0</v>
      </c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67"/>
      <c r="FJ19" s="67"/>
      <c r="FK19" s="67"/>
      <c r="FL19" s="67"/>
      <c r="FM19" s="67"/>
      <c r="FN19" s="67"/>
      <c r="FO19" s="67"/>
      <c r="FP19" s="67"/>
      <c r="FQ19" s="67"/>
      <c r="FR19" s="67"/>
      <c r="FS19" s="67"/>
      <c r="FT19" s="67"/>
      <c r="FU19" s="67"/>
      <c r="FV19" s="67"/>
      <c r="FW19" s="67"/>
      <c r="FX19" s="67"/>
      <c r="FY19" s="67"/>
      <c r="FZ19" s="67"/>
      <c r="GA19" s="67"/>
      <c r="GB19" s="67"/>
      <c r="GC19" s="67"/>
      <c r="GD19" s="67"/>
      <c r="GE19" s="67"/>
      <c r="GF19" s="67"/>
      <c r="GG19" s="67"/>
      <c r="GH19" s="67"/>
      <c r="GI19" s="67"/>
      <c r="GJ19" s="67"/>
      <c r="GK19" s="67"/>
      <c r="GL19" s="67"/>
      <c r="GM19" s="67"/>
      <c r="GN19" s="67"/>
      <c r="GO19" s="67"/>
      <c r="GP19" s="67"/>
      <c r="GQ19" s="67"/>
      <c r="GR19" s="67"/>
      <c r="GS19" s="67"/>
      <c r="GT19" s="67"/>
      <c r="GU19" s="67"/>
      <c r="GV19" s="67"/>
      <c r="GW19" s="67"/>
      <c r="GX19" s="67"/>
      <c r="GY19" s="67"/>
      <c r="GZ19" s="67"/>
      <c r="HA19" s="67"/>
      <c r="HB19" s="67"/>
      <c r="HC19" s="67"/>
      <c r="HD19" s="67"/>
      <c r="HE19" s="67"/>
      <c r="HF19" s="67"/>
      <c r="HG19" s="67"/>
      <c r="HH19" s="67"/>
      <c r="HI19" s="67"/>
      <c r="HJ19" s="67"/>
      <c r="HK19" s="67"/>
      <c r="HL19" s="67"/>
      <c r="HM19" s="67"/>
      <c r="HN19" s="67"/>
      <c r="HO19" s="67"/>
      <c r="HP19" s="67"/>
      <c r="HQ19" s="67"/>
      <c r="HR19" s="67"/>
      <c r="HS19" s="67"/>
      <c r="HT19" s="67"/>
      <c r="HU19" s="67"/>
      <c r="HV19" s="67"/>
      <c r="HW19" s="67"/>
      <c r="HX19" s="67"/>
      <c r="HY19" s="67"/>
      <c r="HZ19" s="67"/>
      <c r="IA19" s="67"/>
      <c r="IB19" s="67"/>
      <c r="IC19" s="67"/>
      <c r="ID19" s="67"/>
      <c r="IE19" s="67"/>
      <c r="IF19" s="67"/>
      <c r="IG19" s="67"/>
      <c r="IH19" s="67"/>
      <c r="II19" s="67"/>
      <c r="IJ19" s="67"/>
      <c r="IK19" s="67"/>
      <c r="IL19" s="67"/>
      <c r="IM19" s="67"/>
      <c r="IN19" s="67"/>
      <c r="IO19" s="67"/>
      <c r="IP19" s="67"/>
      <c r="IQ19" s="67"/>
      <c r="IR19" s="67"/>
      <c r="IS19" s="67"/>
      <c r="IT19" s="67"/>
      <c r="IU19" s="67"/>
      <c r="IV19" s="67"/>
    </row>
    <row r="20" ht="14.25" customHeight="1" spans="1:256">
      <c r="A20" s="51"/>
      <c r="B20" s="51"/>
      <c r="C20" s="39" t="s">
        <v>60</v>
      </c>
      <c r="D20" s="49">
        <v>0</v>
      </c>
      <c r="E20" s="40" t="s">
        <v>61</v>
      </c>
      <c r="F20" s="38">
        <v>0</v>
      </c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67"/>
      <c r="FJ20" s="67"/>
      <c r="FK20" s="67"/>
      <c r="FL20" s="67"/>
      <c r="FM20" s="67"/>
      <c r="FN20" s="67"/>
      <c r="FO20" s="67"/>
      <c r="FP20" s="67"/>
      <c r="FQ20" s="67"/>
      <c r="FR20" s="67"/>
      <c r="FS20" s="67"/>
      <c r="FT20" s="67"/>
      <c r="FU20" s="67"/>
      <c r="FV20" s="67"/>
      <c r="FW20" s="67"/>
      <c r="FX20" s="67"/>
      <c r="FY20" s="67"/>
      <c r="FZ20" s="67"/>
      <c r="GA20" s="67"/>
      <c r="GB20" s="67"/>
      <c r="GC20" s="67"/>
      <c r="GD20" s="67"/>
      <c r="GE20" s="67"/>
      <c r="GF20" s="67"/>
      <c r="GG20" s="67"/>
      <c r="GH20" s="67"/>
      <c r="GI20" s="67"/>
      <c r="GJ20" s="67"/>
      <c r="GK20" s="67"/>
      <c r="GL20" s="67"/>
      <c r="GM20" s="67"/>
      <c r="GN20" s="67"/>
      <c r="GO20" s="67"/>
      <c r="GP20" s="67"/>
      <c r="GQ20" s="67"/>
      <c r="GR20" s="67"/>
      <c r="GS20" s="67"/>
      <c r="GT20" s="67"/>
      <c r="GU20" s="67"/>
      <c r="GV20" s="67"/>
      <c r="GW20" s="67"/>
      <c r="GX20" s="67"/>
      <c r="GY20" s="67"/>
      <c r="GZ20" s="67"/>
      <c r="HA20" s="67"/>
      <c r="HB20" s="67"/>
      <c r="HC20" s="67"/>
      <c r="HD20" s="67"/>
      <c r="HE20" s="67"/>
      <c r="HF20" s="67"/>
      <c r="HG20" s="67"/>
      <c r="HH20" s="67"/>
      <c r="HI20" s="67"/>
      <c r="HJ20" s="67"/>
      <c r="HK20" s="67"/>
      <c r="HL20" s="67"/>
      <c r="HM20" s="67"/>
      <c r="HN20" s="67"/>
      <c r="HO20" s="67"/>
      <c r="HP20" s="67"/>
      <c r="HQ20" s="67"/>
      <c r="HR20" s="67"/>
      <c r="HS20" s="67"/>
      <c r="HT20" s="67"/>
      <c r="HU20" s="67"/>
      <c r="HV20" s="67"/>
      <c r="HW20" s="67"/>
      <c r="HX20" s="67"/>
      <c r="HY20" s="67"/>
      <c r="HZ20" s="67"/>
      <c r="IA20" s="67"/>
      <c r="IB20" s="67"/>
      <c r="IC20" s="67"/>
      <c r="ID20" s="67"/>
      <c r="IE20" s="67"/>
      <c r="IF20" s="67"/>
      <c r="IG20" s="67"/>
      <c r="IH20" s="67"/>
      <c r="II20" s="67"/>
      <c r="IJ20" s="67"/>
      <c r="IK20" s="67"/>
      <c r="IL20" s="67"/>
      <c r="IM20" s="67"/>
      <c r="IN20" s="67"/>
      <c r="IO20" s="67"/>
      <c r="IP20" s="67"/>
      <c r="IQ20" s="67"/>
      <c r="IR20" s="67"/>
      <c r="IS20" s="67"/>
      <c r="IT20" s="67"/>
      <c r="IU20" s="67"/>
      <c r="IV20" s="67"/>
    </row>
    <row r="21" ht="14.25" customHeight="1" spans="1:256">
      <c r="A21" s="51"/>
      <c r="B21" s="51"/>
      <c r="C21" s="39"/>
      <c r="D21" s="43"/>
      <c r="E21" s="52" t="s">
        <v>62</v>
      </c>
      <c r="F21" s="38">
        <v>0</v>
      </c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67"/>
      <c r="FJ21" s="67"/>
      <c r="FK21" s="67"/>
      <c r="FL21" s="67"/>
      <c r="FM21" s="67"/>
      <c r="FN21" s="67"/>
      <c r="FO21" s="67"/>
      <c r="FP21" s="67"/>
      <c r="FQ21" s="67"/>
      <c r="FR21" s="67"/>
      <c r="FS21" s="67"/>
      <c r="FT21" s="67"/>
      <c r="FU21" s="67"/>
      <c r="FV21" s="67"/>
      <c r="FW21" s="67"/>
      <c r="FX21" s="67"/>
      <c r="FY21" s="67"/>
      <c r="FZ21" s="67"/>
      <c r="GA21" s="67"/>
      <c r="GB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  <c r="HN21" s="67"/>
      <c r="HO21" s="67"/>
      <c r="HP21" s="67"/>
      <c r="HQ21" s="67"/>
      <c r="HR21" s="67"/>
      <c r="HS21" s="67"/>
      <c r="HT21" s="67"/>
      <c r="HU21" s="67"/>
      <c r="HV21" s="67"/>
      <c r="HW21" s="67"/>
      <c r="HX21" s="67"/>
      <c r="HY21" s="67"/>
      <c r="HZ21" s="67"/>
      <c r="IA21" s="67"/>
      <c r="IB21" s="67"/>
      <c r="IC21" s="67"/>
      <c r="ID21" s="67"/>
      <c r="IE21" s="67"/>
      <c r="IF21" s="67"/>
      <c r="IG21" s="67"/>
      <c r="IH21" s="67"/>
      <c r="II21" s="67"/>
      <c r="IJ21" s="67"/>
      <c r="IK21" s="67"/>
      <c r="IL21" s="67"/>
      <c r="IM21" s="67"/>
      <c r="IN21" s="67"/>
      <c r="IO21" s="67"/>
      <c r="IP21" s="67"/>
      <c r="IQ21" s="67"/>
      <c r="IR21" s="67"/>
      <c r="IS21" s="67"/>
      <c r="IT21" s="67"/>
      <c r="IU21" s="67"/>
      <c r="IV21" s="67"/>
    </row>
    <row r="22" ht="14.25" customHeight="1" spans="1:256">
      <c r="A22" s="51"/>
      <c r="B22" s="51"/>
      <c r="C22" s="39"/>
      <c r="D22" s="38"/>
      <c r="E22" s="52" t="s">
        <v>63</v>
      </c>
      <c r="F22" s="38">
        <v>0</v>
      </c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67"/>
      <c r="FJ22" s="67"/>
      <c r="FK22" s="67"/>
      <c r="FL22" s="67"/>
      <c r="FM22" s="67"/>
      <c r="FN22" s="67"/>
      <c r="FO22" s="67"/>
      <c r="FP22" s="67"/>
      <c r="FQ22" s="67"/>
      <c r="FR22" s="67"/>
      <c r="FS22" s="67"/>
      <c r="FT22" s="67"/>
      <c r="FU22" s="67"/>
      <c r="FV22" s="67"/>
      <c r="FW22" s="67"/>
      <c r="FX22" s="67"/>
      <c r="FY22" s="67"/>
      <c r="FZ22" s="67"/>
      <c r="GA22" s="67"/>
      <c r="GB22" s="67"/>
      <c r="GC22" s="67"/>
      <c r="GD22" s="67"/>
      <c r="GE22" s="67"/>
      <c r="GF22" s="67"/>
      <c r="GG22" s="67"/>
      <c r="GH22" s="67"/>
      <c r="GI22" s="67"/>
      <c r="GJ22" s="67"/>
      <c r="GK22" s="67"/>
      <c r="GL22" s="67"/>
      <c r="GM22" s="67"/>
      <c r="GN22" s="67"/>
      <c r="GO22" s="67"/>
      <c r="GP22" s="67"/>
      <c r="GQ22" s="67"/>
      <c r="GR22" s="67"/>
      <c r="GS22" s="67"/>
      <c r="GT22" s="67"/>
      <c r="GU22" s="67"/>
      <c r="GV22" s="67"/>
      <c r="GW22" s="67"/>
      <c r="GX22" s="67"/>
      <c r="GY22" s="67"/>
      <c r="GZ22" s="67"/>
      <c r="HA22" s="67"/>
      <c r="HB22" s="67"/>
      <c r="HC22" s="67"/>
      <c r="HD22" s="67"/>
      <c r="HE22" s="67"/>
      <c r="HF22" s="67"/>
      <c r="HG22" s="67"/>
      <c r="HH22" s="67"/>
      <c r="HI22" s="67"/>
      <c r="HJ22" s="67"/>
      <c r="HK22" s="67"/>
      <c r="HL22" s="67"/>
      <c r="HM22" s="67"/>
      <c r="HN22" s="67"/>
      <c r="HO22" s="67"/>
      <c r="HP22" s="67"/>
      <c r="HQ22" s="67"/>
      <c r="HR22" s="67"/>
      <c r="HS22" s="67"/>
      <c r="HT22" s="67"/>
      <c r="HU22" s="67"/>
      <c r="HV22" s="67"/>
      <c r="HW22" s="67"/>
      <c r="HX22" s="67"/>
      <c r="HY22" s="67"/>
      <c r="HZ22" s="67"/>
      <c r="IA22" s="67"/>
      <c r="IB22" s="67"/>
      <c r="IC22" s="67"/>
      <c r="ID22" s="67"/>
      <c r="IE22" s="67"/>
      <c r="IF22" s="67"/>
      <c r="IG22" s="67"/>
      <c r="IH22" s="67"/>
      <c r="II22" s="67"/>
      <c r="IJ22" s="67"/>
      <c r="IK22" s="67"/>
      <c r="IL22" s="67"/>
      <c r="IM22" s="67"/>
      <c r="IN22" s="67"/>
      <c r="IO22" s="67"/>
      <c r="IP22" s="67"/>
      <c r="IQ22" s="67"/>
      <c r="IR22" s="67"/>
      <c r="IS22" s="67"/>
      <c r="IT22" s="67"/>
      <c r="IU22" s="67"/>
      <c r="IV22" s="67"/>
    </row>
    <row r="23" ht="14.25" customHeight="1" spans="1:256">
      <c r="A23" s="51"/>
      <c r="B23" s="51"/>
      <c r="C23" s="39"/>
      <c r="D23" s="38"/>
      <c r="E23" s="52" t="s">
        <v>64</v>
      </c>
      <c r="F23" s="38">
        <v>0</v>
      </c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67"/>
      <c r="FJ23" s="67"/>
      <c r="FK23" s="67"/>
      <c r="FL23" s="67"/>
      <c r="FM23" s="67"/>
      <c r="FN23" s="67"/>
      <c r="FO23" s="67"/>
      <c r="FP23" s="67"/>
      <c r="FQ23" s="67"/>
      <c r="FR23" s="67"/>
      <c r="FS23" s="67"/>
      <c r="FT23" s="67"/>
      <c r="FU23" s="67"/>
      <c r="FV23" s="67"/>
      <c r="FW23" s="67"/>
      <c r="FX23" s="67"/>
      <c r="FY23" s="67"/>
      <c r="FZ23" s="67"/>
      <c r="GA23" s="67"/>
      <c r="GB23" s="67"/>
      <c r="GC23" s="67"/>
      <c r="GD23" s="67"/>
      <c r="GE23" s="67"/>
      <c r="GF23" s="67"/>
      <c r="GG23" s="67"/>
      <c r="GH23" s="67"/>
      <c r="GI23" s="67"/>
      <c r="GJ23" s="67"/>
      <c r="GK23" s="67"/>
      <c r="GL23" s="67"/>
      <c r="GM23" s="67"/>
      <c r="GN23" s="67"/>
      <c r="GO23" s="67"/>
      <c r="GP23" s="67"/>
      <c r="GQ23" s="67"/>
      <c r="GR23" s="67"/>
      <c r="GS23" s="67"/>
      <c r="GT23" s="67"/>
      <c r="GU23" s="67"/>
      <c r="GV23" s="67"/>
      <c r="GW23" s="67"/>
      <c r="GX23" s="67"/>
      <c r="GY23" s="67"/>
      <c r="GZ23" s="67"/>
      <c r="HA23" s="67"/>
      <c r="HB23" s="67"/>
      <c r="HC23" s="67"/>
      <c r="HD23" s="67"/>
      <c r="HE23" s="67"/>
      <c r="HF23" s="67"/>
      <c r="HG23" s="67"/>
      <c r="HH23" s="67"/>
      <c r="HI23" s="67"/>
      <c r="HJ23" s="67"/>
      <c r="HK23" s="67"/>
      <c r="HL23" s="67"/>
      <c r="HM23" s="67"/>
      <c r="HN23" s="67"/>
      <c r="HO23" s="67"/>
      <c r="HP23" s="67"/>
      <c r="HQ23" s="67"/>
      <c r="HR23" s="67"/>
      <c r="HS23" s="67"/>
      <c r="HT23" s="67"/>
      <c r="HU23" s="67"/>
      <c r="HV23" s="67"/>
      <c r="HW23" s="67"/>
      <c r="HX23" s="67"/>
      <c r="HY23" s="67"/>
      <c r="HZ23" s="67"/>
      <c r="IA23" s="67"/>
      <c r="IB23" s="67"/>
      <c r="IC23" s="67"/>
      <c r="ID23" s="67"/>
      <c r="IE23" s="67"/>
      <c r="IF23" s="67"/>
      <c r="IG23" s="67"/>
      <c r="IH23" s="67"/>
      <c r="II23" s="67"/>
      <c r="IJ23" s="67"/>
      <c r="IK23" s="67"/>
      <c r="IL23" s="67"/>
      <c r="IM23" s="67"/>
      <c r="IN23" s="67"/>
      <c r="IO23" s="67"/>
      <c r="IP23" s="67"/>
      <c r="IQ23" s="67"/>
      <c r="IR23" s="67"/>
      <c r="IS23" s="67"/>
      <c r="IT23" s="67"/>
      <c r="IU23" s="67"/>
      <c r="IV23" s="67"/>
    </row>
    <row r="24" ht="14.25" customHeight="1" spans="1:256">
      <c r="A24" s="51"/>
      <c r="B24" s="51"/>
      <c r="C24" s="39"/>
      <c r="D24" s="38"/>
      <c r="E24" s="52" t="s">
        <v>65</v>
      </c>
      <c r="F24" s="38">
        <v>0</v>
      </c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67"/>
      <c r="FJ24" s="67"/>
      <c r="FK24" s="67"/>
      <c r="FL24" s="67"/>
      <c r="FM24" s="67"/>
      <c r="FN24" s="67"/>
      <c r="FO24" s="67"/>
      <c r="FP24" s="67"/>
      <c r="FQ24" s="67"/>
      <c r="FR24" s="67"/>
      <c r="FS24" s="67"/>
      <c r="FT24" s="67"/>
      <c r="FU24" s="67"/>
      <c r="FV24" s="67"/>
      <c r="FW24" s="67"/>
      <c r="FX24" s="67"/>
      <c r="FY24" s="67"/>
      <c r="FZ24" s="67"/>
      <c r="GA24" s="67"/>
      <c r="GB24" s="67"/>
      <c r="GC24" s="67"/>
      <c r="GD24" s="67"/>
      <c r="GE24" s="67"/>
      <c r="GF24" s="67"/>
      <c r="GG24" s="67"/>
      <c r="GH24" s="67"/>
      <c r="GI24" s="67"/>
      <c r="GJ24" s="67"/>
      <c r="GK24" s="67"/>
      <c r="GL24" s="67"/>
      <c r="GM24" s="67"/>
      <c r="GN24" s="67"/>
      <c r="GO24" s="67"/>
      <c r="GP24" s="67"/>
      <c r="GQ24" s="67"/>
      <c r="GR24" s="67"/>
      <c r="GS24" s="67"/>
      <c r="GT24" s="67"/>
      <c r="GU24" s="67"/>
      <c r="GV24" s="67"/>
      <c r="GW24" s="67"/>
      <c r="GX24" s="67"/>
      <c r="GY24" s="67"/>
      <c r="GZ24" s="67"/>
      <c r="HA24" s="67"/>
      <c r="HB24" s="67"/>
      <c r="HC24" s="67"/>
      <c r="HD24" s="67"/>
      <c r="HE24" s="67"/>
      <c r="HF24" s="67"/>
      <c r="HG24" s="67"/>
      <c r="HH24" s="67"/>
      <c r="HI24" s="67"/>
      <c r="HJ24" s="67"/>
      <c r="HK24" s="67"/>
      <c r="HL24" s="67"/>
      <c r="HM24" s="67"/>
      <c r="HN24" s="67"/>
      <c r="HO24" s="67"/>
      <c r="HP24" s="67"/>
      <c r="HQ24" s="67"/>
      <c r="HR24" s="67"/>
      <c r="HS24" s="67"/>
      <c r="HT24" s="67"/>
      <c r="HU24" s="67"/>
      <c r="HV24" s="67"/>
      <c r="HW24" s="67"/>
      <c r="HX24" s="67"/>
      <c r="HY24" s="67"/>
      <c r="HZ24" s="67"/>
      <c r="IA24" s="67"/>
      <c r="IB24" s="67"/>
      <c r="IC24" s="67"/>
      <c r="ID24" s="67"/>
      <c r="IE24" s="67"/>
      <c r="IF24" s="67"/>
      <c r="IG24" s="67"/>
      <c r="IH24" s="67"/>
      <c r="II24" s="67"/>
      <c r="IJ24" s="67"/>
      <c r="IK24" s="67"/>
      <c r="IL24" s="67"/>
      <c r="IM24" s="67"/>
      <c r="IN24" s="67"/>
      <c r="IO24" s="67"/>
      <c r="IP24" s="67"/>
      <c r="IQ24" s="67"/>
      <c r="IR24" s="67"/>
      <c r="IS24" s="67"/>
      <c r="IT24" s="67"/>
      <c r="IU24" s="67"/>
      <c r="IV24" s="67"/>
    </row>
    <row r="25" ht="14.25" customHeight="1" spans="1:256">
      <c r="A25" s="53"/>
      <c r="B25" s="18"/>
      <c r="C25" s="39"/>
      <c r="D25" s="38"/>
      <c r="E25" s="52" t="s">
        <v>66</v>
      </c>
      <c r="F25" s="38">
        <v>445.97</v>
      </c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/>
      <c r="FU25" s="67"/>
      <c r="FV25" s="67"/>
      <c r="FW25" s="67"/>
      <c r="FX25" s="67"/>
      <c r="FY25" s="67"/>
      <c r="FZ25" s="67"/>
      <c r="GA25" s="67"/>
      <c r="GB25" s="67"/>
      <c r="GC25" s="67"/>
      <c r="GD25" s="67"/>
      <c r="GE25" s="67"/>
      <c r="GF25" s="67"/>
      <c r="GG25" s="67"/>
      <c r="GH25" s="67"/>
      <c r="GI25" s="67"/>
      <c r="GJ25" s="67"/>
      <c r="GK25" s="67"/>
      <c r="GL25" s="67"/>
      <c r="GM25" s="67"/>
      <c r="GN25" s="67"/>
      <c r="GO25" s="67"/>
      <c r="GP25" s="67"/>
      <c r="GQ25" s="67"/>
      <c r="GR25" s="67"/>
      <c r="GS25" s="67"/>
      <c r="GT25" s="67"/>
      <c r="GU25" s="67"/>
      <c r="GV25" s="67"/>
      <c r="GW25" s="67"/>
      <c r="GX25" s="67"/>
      <c r="GY25" s="67"/>
      <c r="GZ25" s="67"/>
      <c r="HA25" s="67"/>
      <c r="HB25" s="67"/>
      <c r="HC25" s="67"/>
      <c r="HD25" s="67"/>
      <c r="HE25" s="67"/>
      <c r="HF25" s="67"/>
      <c r="HG25" s="67"/>
      <c r="HH25" s="67"/>
      <c r="HI25" s="67"/>
      <c r="HJ25" s="67"/>
      <c r="HK25" s="67"/>
      <c r="HL25" s="67"/>
      <c r="HM25" s="67"/>
      <c r="HN25" s="67"/>
      <c r="HO25" s="67"/>
      <c r="HP25" s="67"/>
      <c r="HQ25" s="67"/>
      <c r="HR25" s="67"/>
      <c r="HS25" s="67"/>
      <c r="HT25" s="67"/>
      <c r="HU25" s="67"/>
      <c r="HV25" s="67"/>
      <c r="HW25" s="67"/>
      <c r="HX25" s="67"/>
      <c r="HY25" s="67"/>
      <c r="HZ25" s="67"/>
      <c r="IA25" s="67"/>
      <c r="IB25" s="67"/>
      <c r="IC25" s="67"/>
      <c r="ID25" s="67"/>
      <c r="IE25" s="67"/>
      <c r="IF25" s="67"/>
      <c r="IG25" s="67"/>
      <c r="IH25" s="67"/>
      <c r="II25" s="67"/>
      <c r="IJ25" s="67"/>
      <c r="IK25" s="67"/>
      <c r="IL25" s="67"/>
      <c r="IM25" s="67"/>
      <c r="IN25" s="67"/>
      <c r="IO25" s="67"/>
      <c r="IP25" s="67"/>
      <c r="IQ25" s="67"/>
      <c r="IR25" s="67"/>
      <c r="IS25" s="67"/>
      <c r="IT25" s="67"/>
      <c r="IU25" s="67"/>
      <c r="IV25" s="67"/>
    </row>
    <row r="26" ht="14.25" customHeight="1" spans="1:256">
      <c r="A26" s="37"/>
      <c r="B26" s="38"/>
      <c r="C26" s="39"/>
      <c r="D26" s="38"/>
      <c r="E26" s="52" t="s">
        <v>67</v>
      </c>
      <c r="F26" s="38">
        <v>0</v>
      </c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67"/>
      <c r="FJ26" s="67"/>
      <c r="FK26" s="67"/>
      <c r="FL26" s="67"/>
      <c r="FM26" s="67"/>
      <c r="FN26" s="67"/>
      <c r="FO26" s="67"/>
      <c r="FP26" s="67"/>
      <c r="FQ26" s="67"/>
      <c r="FR26" s="67"/>
      <c r="FS26" s="67"/>
      <c r="FT26" s="67"/>
      <c r="FU26" s="67"/>
      <c r="FV26" s="67"/>
      <c r="FW26" s="67"/>
      <c r="FX26" s="67"/>
      <c r="FY26" s="67"/>
      <c r="FZ26" s="67"/>
      <c r="GA26" s="67"/>
      <c r="GB26" s="67"/>
      <c r="GC26" s="67"/>
      <c r="GD26" s="67"/>
      <c r="GE26" s="67"/>
      <c r="GF26" s="67"/>
      <c r="GG26" s="67"/>
      <c r="GH26" s="67"/>
      <c r="GI26" s="67"/>
      <c r="GJ26" s="67"/>
      <c r="GK26" s="67"/>
      <c r="GL26" s="67"/>
      <c r="GM26" s="67"/>
      <c r="GN26" s="67"/>
      <c r="GO26" s="67"/>
      <c r="GP26" s="67"/>
      <c r="GQ26" s="67"/>
      <c r="GR26" s="67"/>
      <c r="GS26" s="67"/>
      <c r="GT26" s="67"/>
      <c r="GU26" s="67"/>
      <c r="GV26" s="67"/>
      <c r="GW26" s="67"/>
      <c r="GX26" s="67"/>
      <c r="GY26" s="67"/>
      <c r="GZ26" s="67"/>
      <c r="HA26" s="67"/>
      <c r="HB26" s="67"/>
      <c r="HC26" s="67"/>
      <c r="HD26" s="67"/>
      <c r="HE26" s="67"/>
      <c r="HF26" s="67"/>
      <c r="HG26" s="67"/>
      <c r="HH26" s="67"/>
      <c r="HI26" s="67"/>
      <c r="HJ26" s="67"/>
      <c r="HK26" s="67"/>
      <c r="HL26" s="67"/>
      <c r="HM26" s="67"/>
      <c r="HN26" s="67"/>
      <c r="HO26" s="67"/>
      <c r="HP26" s="67"/>
      <c r="HQ26" s="67"/>
      <c r="HR26" s="67"/>
      <c r="HS26" s="67"/>
      <c r="HT26" s="67"/>
      <c r="HU26" s="67"/>
      <c r="HV26" s="67"/>
      <c r="HW26" s="67"/>
      <c r="HX26" s="67"/>
      <c r="HY26" s="67"/>
      <c r="HZ26" s="67"/>
      <c r="IA26" s="67"/>
      <c r="IB26" s="67"/>
      <c r="IC26" s="67"/>
      <c r="ID26" s="67"/>
      <c r="IE26" s="67"/>
      <c r="IF26" s="67"/>
      <c r="IG26" s="67"/>
      <c r="IH26" s="67"/>
      <c r="II26" s="67"/>
      <c r="IJ26" s="67"/>
      <c r="IK26" s="67"/>
      <c r="IL26" s="67"/>
      <c r="IM26" s="67"/>
      <c r="IN26" s="67"/>
      <c r="IO26" s="67"/>
      <c r="IP26" s="67"/>
      <c r="IQ26" s="67"/>
      <c r="IR26" s="67"/>
      <c r="IS26" s="67"/>
      <c r="IT26" s="67"/>
      <c r="IU26" s="67"/>
      <c r="IV26" s="67"/>
    </row>
    <row r="27" ht="14.25" customHeight="1" spans="1:256">
      <c r="A27" s="37"/>
      <c r="B27" s="38"/>
      <c r="C27" s="39"/>
      <c r="D27" s="38"/>
      <c r="E27" s="52" t="s">
        <v>68</v>
      </c>
      <c r="F27" s="38">
        <v>0</v>
      </c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67"/>
      <c r="FJ27" s="67"/>
      <c r="FK27" s="67"/>
      <c r="FL27" s="67"/>
      <c r="FM27" s="67"/>
      <c r="FN27" s="67"/>
      <c r="FO27" s="67"/>
      <c r="FP27" s="67"/>
      <c r="FQ27" s="67"/>
      <c r="FR27" s="67"/>
      <c r="FS27" s="67"/>
      <c r="FT27" s="67"/>
      <c r="FU27" s="67"/>
      <c r="FV27" s="67"/>
      <c r="FW27" s="67"/>
      <c r="FX27" s="67"/>
      <c r="FY27" s="67"/>
      <c r="FZ27" s="67"/>
      <c r="GA27" s="67"/>
      <c r="GB27" s="67"/>
      <c r="GC27" s="67"/>
      <c r="GD27" s="67"/>
      <c r="GE27" s="67"/>
      <c r="GF27" s="67"/>
      <c r="GG27" s="67"/>
      <c r="GH27" s="67"/>
      <c r="GI27" s="67"/>
      <c r="GJ27" s="67"/>
      <c r="GK27" s="67"/>
      <c r="GL27" s="67"/>
      <c r="GM27" s="67"/>
      <c r="GN27" s="67"/>
      <c r="GO27" s="67"/>
      <c r="GP27" s="67"/>
      <c r="GQ27" s="67"/>
      <c r="GR27" s="67"/>
      <c r="GS27" s="67"/>
      <c r="GT27" s="67"/>
      <c r="GU27" s="67"/>
      <c r="GV27" s="67"/>
      <c r="GW27" s="67"/>
      <c r="GX27" s="67"/>
      <c r="GY27" s="67"/>
      <c r="GZ27" s="67"/>
      <c r="HA27" s="67"/>
      <c r="HB27" s="67"/>
      <c r="HC27" s="67"/>
      <c r="HD27" s="67"/>
      <c r="HE27" s="67"/>
      <c r="HF27" s="67"/>
      <c r="HG27" s="67"/>
      <c r="HH27" s="67"/>
      <c r="HI27" s="67"/>
      <c r="HJ27" s="67"/>
      <c r="HK27" s="67"/>
      <c r="HL27" s="67"/>
      <c r="HM27" s="67"/>
      <c r="HN27" s="67"/>
      <c r="HO27" s="67"/>
      <c r="HP27" s="67"/>
      <c r="HQ27" s="67"/>
      <c r="HR27" s="67"/>
      <c r="HS27" s="67"/>
      <c r="HT27" s="67"/>
      <c r="HU27" s="67"/>
      <c r="HV27" s="67"/>
      <c r="HW27" s="67"/>
      <c r="HX27" s="67"/>
      <c r="HY27" s="67"/>
      <c r="HZ27" s="67"/>
      <c r="IA27" s="67"/>
      <c r="IB27" s="67"/>
      <c r="IC27" s="67"/>
      <c r="ID27" s="67"/>
      <c r="IE27" s="67"/>
      <c r="IF27" s="67"/>
      <c r="IG27" s="67"/>
      <c r="IH27" s="67"/>
      <c r="II27" s="67"/>
      <c r="IJ27" s="67"/>
      <c r="IK27" s="67"/>
      <c r="IL27" s="67"/>
      <c r="IM27" s="67"/>
      <c r="IN27" s="67"/>
      <c r="IO27" s="67"/>
      <c r="IP27" s="67"/>
      <c r="IQ27" s="67"/>
      <c r="IR27" s="67"/>
      <c r="IS27" s="67"/>
      <c r="IT27" s="67"/>
      <c r="IU27" s="67"/>
      <c r="IV27" s="67"/>
    </row>
    <row r="28" ht="14.25" customHeight="1" spans="1:256">
      <c r="A28" s="37"/>
      <c r="B28" s="38"/>
      <c r="C28" s="39"/>
      <c r="D28" s="38"/>
      <c r="E28" s="52" t="s">
        <v>69</v>
      </c>
      <c r="F28" s="18">
        <v>0</v>
      </c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67"/>
      <c r="FJ28" s="67"/>
      <c r="FK28" s="67"/>
      <c r="FL28" s="67"/>
      <c r="FM28" s="67"/>
      <c r="FN28" s="67"/>
      <c r="FO28" s="67"/>
      <c r="FP28" s="67"/>
      <c r="FQ28" s="67"/>
      <c r="FR28" s="67"/>
      <c r="FS28" s="67"/>
      <c r="FT28" s="67"/>
      <c r="FU28" s="67"/>
      <c r="FV28" s="67"/>
      <c r="FW28" s="67"/>
      <c r="FX28" s="67"/>
      <c r="FY28" s="67"/>
      <c r="FZ28" s="67"/>
      <c r="GA28" s="67"/>
      <c r="GB28" s="67"/>
      <c r="GC28" s="67"/>
      <c r="GD28" s="67"/>
      <c r="GE28" s="67"/>
      <c r="GF28" s="67"/>
      <c r="GG28" s="67"/>
      <c r="GH28" s="67"/>
      <c r="GI28" s="67"/>
      <c r="GJ28" s="67"/>
      <c r="GK28" s="67"/>
      <c r="GL28" s="67"/>
      <c r="GM28" s="67"/>
      <c r="GN28" s="67"/>
      <c r="GO28" s="67"/>
      <c r="GP28" s="67"/>
      <c r="GQ28" s="67"/>
      <c r="GR28" s="67"/>
      <c r="GS28" s="67"/>
      <c r="GT28" s="67"/>
      <c r="GU28" s="67"/>
      <c r="GV28" s="67"/>
      <c r="GW28" s="67"/>
      <c r="GX28" s="67"/>
      <c r="GY28" s="67"/>
      <c r="GZ28" s="67"/>
      <c r="HA28" s="67"/>
      <c r="HB28" s="67"/>
      <c r="HC28" s="67"/>
      <c r="HD28" s="67"/>
      <c r="HE28" s="67"/>
      <c r="HF28" s="67"/>
      <c r="HG28" s="67"/>
      <c r="HH28" s="67"/>
      <c r="HI28" s="67"/>
      <c r="HJ28" s="67"/>
      <c r="HK28" s="67"/>
      <c r="HL28" s="67"/>
      <c r="HM28" s="67"/>
      <c r="HN28" s="67"/>
      <c r="HO28" s="67"/>
      <c r="HP28" s="67"/>
      <c r="HQ28" s="67"/>
      <c r="HR28" s="67"/>
      <c r="HS28" s="67"/>
      <c r="HT28" s="67"/>
      <c r="HU28" s="67"/>
      <c r="HV28" s="67"/>
      <c r="HW28" s="67"/>
      <c r="HX28" s="67"/>
      <c r="HY28" s="67"/>
      <c r="HZ28" s="67"/>
      <c r="IA28" s="67"/>
      <c r="IB28" s="67"/>
      <c r="IC28" s="67"/>
      <c r="ID28" s="67"/>
      <c r="IE28" s="67"/>
      <c r="IF28" s="67"/>
      <c r="IG28" s="67"/>
      <c r="IH28" s="67"/>
      <c r="II28" s="67"/>
      <c r="IJ28" s="67"/>
      <c r="IK28" s="67"/>
      <c r="IL28" s="67"/>
      <c r="IM28" s="67"/>
      <c r="IN28" s="67"/>
      <c r="IO28" s="67"/>
      <c r="IP28" s="67"/>
      <c r="IQ28" s="67"/>
      <c r="IR28" s="67"/>
      <c r="IS28" s="67"/>
      <c r="IT28" s="67"/>
      <c r="IU28" s="67"/>
      <c r="IV28" s="67"/>
    </row>
    <row r="29" ht="14.25" customHeight="1" spans="1:256">
      <c r="A29" s="37"/>
      <c r="B29" s="38"/>
      <c r="C29" s="39"/>
      <c r="D29" s="38"/>
      <c r="E29" s="52" t="s">
        <v>70</v>
      </c>
      <c r="F29" s="43">
        <v>0</v>
      </c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67"/>
      <c r="FJ29" s="67"/>
      <c r="FK29" s="67"/>
      <c r="FL29" s="67"/>
      <c r="FM29" s="67"/>
      <c r="FN29" s="67"/>
      <c r="FO29" s="67"/>
      <c r="FP29" s="67"/>
      <c r="FQ29" s="67"/>
      <c r="FR29" s="67"/>
      <c r="FS29" s="67"/>
      <c r="FT29" s="67"/>
      <c r="FU29" s="67"/>
      <c r="FV29" s="67"/>
      <c r="FW29" s="67"/>
      <c r="FX29" s="67"/>
      <c r="FY29" s="67"/>
      <c r="FZ29" s="67"/>
      <c r="GA29" s="67"/>
      <c r="GB29" s="67"/>
      <c r="GC29" s="67"/>
      <c r="GD29" s="67"/>
      <c r="GE29" s="67"/>
      <c r="GF29" s="67"/>
      <c r="GG29" s="67"/>
      <c r="GH29" s="67"/>
      <c r="GI29" s="67"/>
      <c r="GJ29" s="67"/>
      <c r="GK29" s="67"/>
      <c r="GL29" s="67"/>
      <c r="GM29" s="67"/>
      <c r="GN29" s="67"/>
      <c r="GO29" s="67"/>
      <c r="GP29" s="67"/>
      <c r="GQ29" s="67"/>
      <c r="GR29" s="67"/>
      <c r="GS29" s="67"/>
      <c r="GT29" s="67"/>
      <c r="GU29" s="67"/>
      <c r="GV29" s="67"/>
      <c r="GW29" s="67"/>
      <c r="GX29" s="67"/>
      <c r="GY29" s="67"/>
      <c r="GZ29" s="67"/>
      <c r="HA29" s="67"/>
      <c r="HB29" s="67"/>
      <c r="HC29" s="67"/>
      <c r="HD29" s="67"/>
      <c r="HE29" s="67"/>
      <c r="HF29" s="67"/>
      <c r="HG29" s="67"/>
      <c r="HH29" s="67"/>
      <c r="HI29" s="67"/>
      <c r="HJ29" s="67"/>
      <c r="HK29" s="67"/>
      <c r="HL29" s="67"/>
      <c r="HM29" s="67"/>
      <c r="HN29" s="67"/>
      <c r="HO29" s="67"/>
      <c r="HP29" s="67"/>
      <c r="HQ29" s="67"/>
      <c r="HR29" s="67"/>
      <c r="HS29" s="67"/>
      <c r="HT29" s="67"/>
      <c r="HU29" s="67"/>
      <c r="HV29" s="67"/>
      <c r="HW29" s="67"/>
      <c r="HX29" s="67"/>
      <c r="HY29" s="67"/>
      <c r="HZ29" s="67"/>
      <c r="IA29" s="67"/>
      <c r="IB29" s="67"/>
      <c r="IC29" s="67"/>
      <c r="ID29" s="67"/>
      <c r="IE29" s="67"/>
      <c r="IF29" s="67"/>
      <c r="IG29" s="67"/>
      <c r="IH29" s="67"/>
      <c r="II29" s="67"/>
      <c r="IJ29" s="67"/>
      <c r="IK29" s="67"/>
      <c r="IL29" s="67"/>
      <c r="IM29" s="67"/>
      <c r="IN29" s="67"/>
      <c r="IO29" s="67"/>
      <c r="IP29" s="67"/>
      <c r="IQ29" s="67"/>
      <c r="IR29" s="67"/>
      <c r="IS29" s="67"/>
      <c r="IT29" s="67"/>
      <c r="IU29" s="67"/>
      <c r="IV29" s="67"/>
    </row>
    <row r="30" ht="14.25" customHeight="1" spans="1:256">
      <c r="A30" s="37"/>
      <c r="B30" s="38"/>
      <c r="C30" s="39"/>
      <c r="D30" s="38"/>
      <c r="E30" s="52" t="s">
        <v>71</v>
      </c>
      <c r="F30" s="38">
        <v>0</v>
      </c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67"/>
      <c r="FJ30" s="67"/>
      <c r="FK30" s="67"/>
      <c r="FL30" s="67"/>
      <c r="FM30" s="67"/>
      <c r="FN30" s="67"/>
      <c r="FO30" s="67"/>
      <c r="FP30" s="67"/>
      <c r="FQ30" s="67"/>
      <c r="FR30" s="67"/>
      <c r="FS30" s="67"/>
      <c r="FT30" s="67"/>
      <c r="FU30" s="67"/>
      <c r="FV30" s="67"/>
      <c r="FW30" s="67"/>
      <c r="FX30" s="67"/>
      <c r="FY30" s="67"/>
      <c r="FZ30" s="67"/>
      <c r="GA30" s="67"/>
      <c r="GB30" s="67"/>
      <c r="GC30" s="67"/>
      <c r="GD30" s="67"/>
      <c r="GE30" s="67"/>
      <c r="GF30" s="67"/>
      <c r="GG30" s="67"/>
      <c r="GH30" s="67"/>
      <c r="GI30" s="67"/>
      <c r="GJ30" s="67"/>
      <c r="GK30" s="67"/>
      <c r="GL30" s="67"/>
      <c r="GM30" s="67"/>
      <c r="GN30" s="67"/>
      <c r="GO30" s="67"/>
      <c r="GP30" s="67"/>
      <c r="GQ30" s="67"/>
      <c r="GR30" s="67"/>
      <c r="GS30" s="67"/>
      <c r="GT30" s="67"/>
      <c r="GU30" s="67"/>
      <c r="GV30" s="67"/>
      <c r="GW30" s="67"/>
      <c r="GX30" s="67"/>
      <c r="GY30" s="67"/>
      <c r="GZ30" s="67"/>
      <c r="HA30" s="67"/>
      <c r="HB30" s="67"/>
      <c r="HC30" s="67"/>
      <c r="HD30" s="67"/>
      <c r="HE30" s="67"/>
      <c r="HF30" s="67"/>
      <c r="HG30" s="67"/>
      <c r="HH30" s="67"/>
      <c r="HI30" s="67"/>
      <c r="HJ30" s="67"/>
      <c r="HK30" s="67"/>
      <c r="HL30" s="67"/>
      <c r="HM30" s="67"/>
      <c r="HN30" s="67"/>
      <c r="HO30" s="67"/>
      <c r="HP30" s="67"/>
      <c r="HQ30" s="67"/>
      <c r="HR30" s="67"/>
      <c r="HS30" s="67"/>
      <c r="HT30" s="67"/>
      <c r="HU30" s="67"/>
      <c r="HV30" s="67"/>
      <c r="HW30" s="67"/>
      <c r="HX30" s="67"/>
      <c r="HY30" s="67"/>
      <c r="HZ30" s="67"/>
      <c r="IA30" s="67"/>
      <c r="IB30" s="67"/>
      <c r="IC30" s="67"/>
      <c r="ID30" s="67"/>
      <c r="IE30" s="67"/>
      <c r="IF30" s="67"/>
      <c r="IG30" s="67"/>
      <c r="IH30" s="67"/>
      <c r="II30" s="67"/>
      <c r="IJ30" s="67"/>
      <c r="IK30" s="67"/>
      <c r="IL30" s="67"/>
      <c r="IM30" s="67"/>
      <c r="IN30" s="67"/>
      <c r="IO30" s="67"/>
      <c r="IP30" s="67"/>
      <c r="IQ30" s="67"/>
      <c r="IR30" s="67"/>
      <c r="IS30" s="67"/>
      <c r="IT30" s="67"/>
      <c r="IU30" s="67"/>
      <c r="IV30" s="67"/>
    </row>
    <row r="31" ht="14.25" customHeight="1" spans="1:256">
      <c r="A31" s="37"/>
      <c r="B31" s="38"/>
      <c r="C31" s="39"/>
      <c r="D31" s="38"/>
      <c r="E31" s="52" t="s">
        <v>72</v>
      </c>
      <c r="F31" s="38">
        <v>0</v>
      </c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67"/>
      <c r="FJ31" s="67"/>
      <c r="FK31" s="67"/>
      <c r="FL31" s="67"/>
      <c r="FM31" s="67"/>
      <c r="FN31" s="67"/>
      <c r="FO31" s="67"/>
      <c r="FP31" s="67"/>
      <c r="FQ31" s="67"/>
      <c r="FR31" s="67"/>
      <c r="FS31" s="67"/>
      <c r="FT31" s="67"/>
      <c r="FU31" s="67"/>
      <c r="FV31" s="67"/>
      <c r="FW31" s="67"/>
      <c r="FX31" s="67"/>
      <c r="FY31" s="67"/>
      <c r="FZ31" s="67"/>
      <c r="GA31" s="67"/>
      <c r="GB31" s="67"/>
      <c r="GC31" s="67"/>
      <c r="GD31" s="67"/>
      <c r="GE31" s="67"/>
      <c r="GF31" s="67"/>
      <c r="GG31" s="67"/>
      <c r="GH31" s="67"/>
      <c r="GI31" s="67"/>
      <c r="GJ31" s="67"/>
      <c r="GK31" s="67"/>
      <c r="GL31" s="67"/>
      <c r="GM31" s="67"/>
      <c r="GN31" s="67"/>
      <c r="GO31" s="67"/>
      <c r="GP31" s="67"/>
      <c r="GQ31" s="67"/>
      <c r="GR31" s="67"/>
      <c r="GS31" s="67"/>
      <c r="GT31" s="67"/>
      <c r="GU31" s="67"/>
      <c r="GV31" s="67"/>
      <c r="GW31" s="67"/>
      <c r="GX31" s="67"/>
      <c r="GY31" s="67"/>
      <c r="GZ31" s="67"/>
      <c r="HA31" s="67"/>
      <c r="HB31" s="67"/>
      <c r="HC31" s="67"/>
      <c r="HD31" s="67"/>
      <c r="HE31" s="67"/>
      <c r="HF31" s="67"/>
      <c r="HG31" s="67"/>
      <c r="HH31" s="67"/>
      <c r="HI31" s="67"/>
      <c r="HJ31" s="67"/>
      <c r="HK31" s="67"/>
      <c r="HL31" s="67"/>
      <c r="HM31" s="67"/>
      <c r="HN31" s="67"/>
      <c r="HO31" s="67"/>
      <c r="HP31" s="67"/>
      <c r="HQ31" s="67"/>
      <c r="HR31" s="67"/>
      <c r="HS31" s="67"/>
      <c r="HT31" s="67"/>
      <c r="HU31" s="67"/>
      <c r="HV31" s="67"/>
      <c r="HW31" s="67"/>
      <c r="HX31" s="67"/>
      <c r="HY31" s="67"/>
      <c r="HZ31" s="67"/>
      <c r="IA31" s="67"/>
      <c r="IB31" s="67"/>
      <c r="IC31" s="67"/>
      <c r="ID31" s="67"/>
      <c r="IE31" s="67"/>
      <c r="IF31" s="67"/>
      <c r="IG31" s="67"/>
      <c r="IH31" s="67"/>
      <c r="II31" s="67"/>
      <c r="IJ31" s="67"/>
      <c r="IK31" s="67"/>
      <c r="IL31" s="67"/>
      <c r="IM31" s="67"/>
      <c r="IN31" s="67"/>
      <c r="IO31" s="67"/>
      <c r="IP31" s="67"/>
      <c r="IQ31" s="67"/>
      <c r="IR31" s="67"/>
      <c r="IS31" s="67"/>
      <c r="IT31" s="67"/>
      <c r="IU31" s="67"/>
      <c r="IV31" s="67"/>
    </row>
    <row r="32" ht="14.25" customHeight="1" spans="1:256">
      <c r="A32" s="37"/>
      <c r="B32" s="38"/>
      <c r="C32" s="39"/>
      <c r="D32" s="38"/>
      <c r="E32" s="52" t="s">
        <v>73</v>
      </c>
      <c r="F32" s="38">
        <v>0</v>
      </c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67"/>
      <c r="FJ32" s="67"/>
      <c r="FK32" s="67"/>
      <c r="FL32" s="67"/>
      <c r="FM32" s="67"/>
      <c r="FN32" s="67"/>
      <c r="FO32" s="67"/>
      <c r="FP32" s="67"/>
      <c r="FQ32" s="67"/>
      <c r="FR32" s="67"/>
      <c r="FS32" s="67"/>
      <c r="FT32" s="67"/>
      <c r="FU32" s="67"/>
      <c r="FV32" s="67"/>
      <c r="FW32" s="67"/>
      <c r="FX32" s="67"/>
      <c r="FY32" s="67"/>
      <c r="FZ32" s="67"/>
      <c r="GA32" s="67"/>
      <c r="GB32" s="67"/>
      <c r="GC32" s="67"/>
      <c r="GD32" s="67"/>
      <c r="GE32" s="67"/>
      <c r="GF32" s="67"/>
      <c r="GG32" s="67"/>
      <c r="GH32" s="67"/>
      <c r="GI32" s="67"/>
      <c r="GJ32" s="67"/>
      <c r="GK32" s="67"/>
      <c r="GL32" s="67"/>
      <c r="GM32" s="67"/>
      <c r="GN32" s="67"/>
      <c r="GO32" s="67"/>
      <c r="GP32" s="67"/>
      <c r="GQ32" s="67"/>
      <c r="GR32" s="67"/>
      <c r="GS32" s="67"/>
      <c r="GT32" s="67"/>
      <c r="GU32" s="67"/>
      <c r="GV32" s="67"/>
      <c r="GW32" s="67"/>
      <c r="GX32" s="67"/>
      <c r="GY32" s="67"/>
      <c r="GZ32" s="67"/>
      <c r="HA32" s="67"/>
      <c r="HB32" s="67"/>
      <c r="HC32" s="67"/>
      <c r="HD32" s="67"/>
      <c r="HE32" s="67"/>
      <c r="HF32" s="67"/>
      <c r="HG32" s="67"/>
      <c r="HH32" s="67"/>
      <c r="HI32" s="67"/>
      <c r="HJ32" s="67"/>
      <c r="HK32" s="67"/>
      <c r="HL32" s="67"/>
      <c r="HM32" s="67"/>
      <c r="HN32" s="67"/>
      <c r="HO32" s="67"/>
      <c r="HP32" s="67"/>
      <c r="HQ32" s="67"/>
      <c r="HR32" s="67"/>
      <c r="HS32" s="67"/>
      <c r="HT32" s="67"/>
      <c r="HU32" s="67"/>
      <c r="HV32" s="67"/>
      <c r="HW32" s="67"/>
      <c r="HX32" s="67"/>
      <c r="HY32" s="67"/>
      <c r="HZ32" s="67"/>
      <c r="IA32" s="67"/>
      <c r="IB32" s="67"/>
      <c r="IC32" s="67"/>
      <c r="ID32" s="67"/>
      <c r="IE32" s="67"/>
      <c r="IF32" s="67"/>
      <c r="IG32" s="67"/>
      <c r="IH32" s="67"/>
      <c r="II32" s="67"/>
      <c r="IJ32" s="67"/>
      <c r="IK32" s="67"/>
      <c r="IL32" s="67"/>
      <c r="IM32" s="67"/>
      <c r="IN32" s="67"/>
      <c r="IO32" s="67"/>
      <c r="IP32" s="67"/>
      <c r="IQ32" s="67"/>
      <c r="IR32" s="67"/>
      <c r="IS32" s="67"/>
      <c r="IT32" s="67"/>
      <c r="IU32" s="67"/>
      <c r="IV32" s="67"/>
    </row>
    <row r="33" ht="14.25" customHeight="1" spans="1:256">
      <c r="A33" s="37"/>
      <c r="B33" s="38"/>
      <c r="C33" s="39"/>
      <c r="D33" s="38"/>
      <c r="E33" s="52" t="s">
        <v>74</v>
      </c>
      <c r="F33" s="18">
        <v>0</v>
      </c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67"/>
      <c r="FJ33" s="67"/>
      <c r="FK33" s="67"/>
      <c r="FL33" s="67"/>
      <c r="FM33" s="67"/>
      <c r="FN33" s="67"/>
      <c r="FO33" s="67"/>
      <c r="FP33" s="67"/>
      <c r="FQ33" s="67"/>
      <c r="FR33" s="67"/>
      <c r="FS33" s="67"/>
      <c r="FT33" s="67"/>
      <c r="FU33" s="67"/>
      <c r="FV33" s="67"/>
      <c r="FW33" s="67"/>
      <c r="FX33" s="67"/>
      <c r="FY33" s="67"/>
      <c r="FZ33" s="67"/>
      <c r="GA33" s="67"/>
      <c r="GB33" s="67"/>
      <c r="GC33" s="67"/>
      <c r="GD33" s="67"/>
      <c r="GE33" s="67"/>
      <c r="GF33" s="67"/>
      <c r="GG33" s="67"/>
      <c r="GH33" s="67"/>
      <c r="GI33" s="67"/>
      <c r="GJ33" s="67"/>
      <c r="GK33" s="67"/>
      <c r="GL33" s="67"/>
      <c r="GM33" s="67"/>
      <c r="GN33" s="67"/>
      <c r="GO33" s="67"/>
      <c r="GP33" s="67"/>
      <c r="GQ33" s="67"/>
      <c r="GR33" s="67"/>
      <c r="GS33" s="67"/>
      <c r="GT33" s="67"/>
      <c r="GU33" s="67"/>
      <c r="GV33" s="67"/>
      <c r="GW33" s="67"/>
      <c r="GX33" s="67"/>
      <c r="GY33" s="67"/>
      <c r="GZ33" s="67"/>
      <c r="HA33" s="67"/>
      <c r="HB33" s="67"/>
      <c r="HC33" s="67"/>
      <c r="HD33" s="67"/>
      <c r="HE33" s="67"/>
      <c r="HF33" s="67"/>
      <c r="HG33" s="67"/>
      <c r="HH33" s="67"/>
      <c r="HI33" s="67"/>
      <c r="HJ33" s="67"/>
      <c r="HK33" s="67"/>
      <c r="HL33" s="67"/>
      <c r="HM33" s="67"/>
      <c r="HN33" s="67"/>
      <c r="HO33" s="67"/>
      <c r="HP33" s="67"/>
      <c r="HQ33" s="67"/>
      <c r="HR33" s="67"/>
      <c r="HS33" s="67"/>
      <c r="HT33" s="67"/>
      <c r="HU33" s="67"/>
      <c r="HV33" s="67"/>
      <c r="HW33" s="67"/>
      <c r="HX33" s="67"/>
      <c r="HY33" s="67"/>
      <c r="HZ33" s="67"/>
      <c r="IA33" s="67"/>
      <c r="IB33" s="67"/>
      <c r="IC33" s="67"/>
      <c r="ID33" s="67"/>
      <c r="IE33" s="67"/>
      <c r="IF33" s="67"/>
      <c r="IG33" s="67"/>
      <c r="IH33" s="67"/>
      <c r="II33" s="67"/>
      <c r="IJ33" s="67"/>
      <c r="IK33" s="67"/>
      <c r="IL33" s="67"/>
      <c r="IM33" s="67"/>
      <c r="IN33" s="67"/>
      <c r="IO33" s="67"/>
      <c r="IP33" s="67"/>
      <c r="IQ33" s="67"/>
      <c r="IR33" s="67"/>
      <c r="IS33" s="67"/>
      <c r="IT33" s="67"/>
      <c r="IU33" s="67"/>
      <c r="IV33" s="67"/>
    </row>
    <row r="34" ht="14.25" customHeight="1" spans="1:256">
      <c r="A34" s="37"/>
      <c r="B34" s="38"/>
      <c r="C34" s="39"/>
      <c r="D34" s="38"/>
      <c r="E34" s="54"/>
      <c r="F34" s="49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67"/>
      <c r="FJ34" s="67"/>
      <c r="FK34" s="67"/>
      <c r="FL34" s="67"/>
      <c r="FM34" s="67"/>
      <c r="FN34" s="67"/>
      <c r="FO34" s="67"/>
      <c r="FP34" s="67"/>
      <c r="FQ34" s="67"/>
      <c r="FR34" s="67"/>
      <c r="FS34" s="67"/>
      <c r="FT34" s="67"/>
      <c r="FU34" s="67"/>
      <c r="FV34" s="67"/>
      <c r="FW34" s="67"/>
      <c r="FX34" s="67"/>
      <c r="FY34" s="67"/>
      <c r="FZ34" s="67"/>
      <c r="GA34" s="67"/>
      <c r="GB34" s="67"/>
      <c r="GC34" s="67"/>
      <c r="GD34" s="67"/>
      <c r="GE34" s="67"/>
      <c r="GF34" s="67"/>
      <c r="GG34" s="67"/>
      <c r="GH34" s="67"/>
      <c r="GI34" s="67"/>
      <c r="GJ34" s="67"/>
      <c r="GK34" s="67"/>
      <c r="GL34" s="67"/>
      <c r="GM34" s="67"/>
      <c r="GN34" s="67"/>
      <c r="GO34" s="67"/>
      <c r="GP34" s="67"/>
      <c r="GQ34" s="67"/>
      <c r="GR34" s="67"/>
      <c r="GS34" s="67"/>
      <c r="GT34" s="67"/>
      <c r="GU34" s="67"/>
      <c r="GV34" s="67"/>
      <c r="GW34" s="67"/>
      <c r="GX34" s="67"/>
      <c r="GY34" s="67"/>
      <c r="GZ34" s="67"/>
      <c r="HA34" s="67"/>
      <c r="HB34" s="67"/>
      <c r="HC34" s="67"/>
      <c r="HD34" s="67"/>
      <c r="HE34" s="67"/>
      <c r="HF34" s="67"/>
      <c r="HG34" s="67"/>
      <c r="HH34" s="67"/>
      <c r="HI34" s="67"/>
      <c r="HJ34" s="67"/>
      <c r="HK34" s="67"/>
      <c r="HL34" s="67"/>
      <c r="HM34" s="67"/>
      <c r="HN34" s="67"/>
      <c r="HO34" s="67"/>
      <c r="HP34" s="67"/>
      <c r="HQ34" s="67"/>
      <c r="HR34" s="67"/>
      <c r="HS34" s="67"/>
      <c r="HT34" s="67"/>
      <c r="HU34" s="67"/>
      <c r="HV34" s="67"/>
      <c r="HW34" s="67"/>
      <c r="HX34" s="67"/>
      <c r="HY34" s="67"/>
      <c r="HZ34" s="67"/>
      <c r="IA34" s="67"/>
      <c r="IB34" s="67"/>
      <c r="IC34" s="67"/>
      <c r="ID34" s="67"/>
      <c r="IE34" s="67"/>
      <c r="IF34" s="67"/>
      <c r="IG34" s="67"/>
      <c r="IH34" s="67"/>
      <c r="II34" s="67"/>
      <c r="IJ34" s="67"/>
      <c r="IK34" s="67"/>
      <c r="IL34" s="67"/>
      <c r="IM34" s="67"/>
      <c r="IN34" s="67"/>
      <c r="IO34" s="67"/>
      <c r="IP34" s="67"/>
      <c r="IQ34" s="67"/>
      <c r="IR34" s="67"/>
      <c r="IS34" s="67"/>
      <c r="IT34" s="67"/>
      <c r="IU34" s="67"/>
      <c r="IV34" s="67"/>
    </row>
    <row r="35" ht="14.25" customHeight="1" spans="1:256">
      <c r="A35" s="55" t="s">
        <v>75</v>
      </c>
      <c r="B35" s="38">
        <f>B7+B9+B10+B11+B12+B13+B14+B15+B16+B17+B18+B19</f>
        <v>4760.63</v>
      </c>
      <c r="C35" s="56" t="s">
        <v>76</v>
      </c>
      <c r="D35" s="18">
        <f>D6+D10+D17+D18+D19+D20</f>
        <v>4760.63</v>
      </c>
      <c r="E35" s="56" t="s">
        <v>76</v>
      </c>
      <c r="F35" s="18">
        <v>4760.63</v>
      </c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67"/>
      <c r="FJ35" s="67"/>
      <c r="FK35" s="67"/>
      <c r="FL35" s="67"/>
      <c r="FM35" s="67"/>
      <c r="FN35" s="67"/>
      <c r="FO35" s="67"/>
      <c r="FP35" s="67"/>
      <c r="FQ35" s="67"/>
      <c r="FR35" s="67"/>
      <c r="FS35" s="67"/>
      <c r="FT35" s="67"/>
      <c r="FU35" s="67"/>
      <c r="FV35" s="67"/>
      <c r="FW35" s="67"/>
      <c r="FX35" s="67"/>
      <c r="FY35" s="67"/>
      <c r="FZ35" s="67"/>
      <c r="GA35" s="67"/>
      <c r="GB35" s="67"/>
      <c r="GC35" s="67"/>
      <c r="GD35" s="67"/>
      <c r="GE35" s="67"/>
      <c r="GF35" s="67"/>
      <c r="GG35" s="67"/>
      <c r="GH35" s="67"/>
      <c r="GI35" s="67"/>
      <c r="GJ35" s="67"/>
      <c r="GK35" s="67"/>
      <c r="GL35" s="67"/>
      <c r="GM35" s="67"/>
      <c r="GN35" s="67"/>
      <c r="GO35" s="67"/>
      <c r="GP35" s="67"/>
      <c r="GQ35" s="67"/>
      <c r="GR35" s="67"/>
      <c r="GS35" s="67"/>
      <c r="GT35" s="67"/>
      <c r="GU35" s="67"/>
      <c r="GV35" s="67"/>
      <c r="GW35" s="67"/>
      <c r="GX35" s="67"/>
      <c r="GY35" s="67"/>
      <c r="GZ35" s="67"/>
      <c r="HA35" s="67"/>
      <c r="HB35" s="67"/>
      <c r="HC35" s="67"/>
      <c r="HD35" s="67"/>
      <c r="HE35" s="67"/>
      <c r="HF35" s="67"/>
      <c r="HG35" s="67"/>
      <c r="HH35" s="67"/>
      <c r="HI35" s="67"/>
      <c r="HJ35" s="67"/>
      <c r="HK35" s="67"/>
      <c r="HL35" s="67"/>
      <c r="HM35" s="67"/>
      <c r="HN35" s="67"/>
      <c r="HO35" s="67"/>
      <c r="HP35" s="67"/>
      <c r="HQ35" s="67"/>
      <c r="HR35" s="67"/>
      <c r="HS35" s="67"/>
      <c r="HT35" s="67"/>
      <c r="HU35" s="67"/>
      <c r="HV35" s="67"/>
      <c r="HW35" s="67"/>
      <c r="HX35" s="67"/>
      <c r="HY35" s="67"/>
      <c r="HZ35" s="67"/>
      <c r="IA35" s="67"/>
      <c r="IB35" s="67"/>
      <c r="IC35" s="67"/>
      <c r="ID35" s="67"/>
      <c r="IE35" s="67"/>
      <c r="IF35" s="67"/>
      <c r="IG35" s="67"/>
      <c r="IH35" s="67"/>
      <c r="II35" s="67"/>
      <c r="IJ35" s="67"/>
      <c r="IK35" s="67"/>
      <c r="IL35" s="67"/>
      <c r="IM35" s="67"/>
      <c r="IN35" s="67"/>
      <c r="IO35" s="67"/>
      <c r="IP35" s="67"/>
      <c r="IQ35" s="67"/>
      <c r="IR35" s="67"/>
      <c r="IS35" s="67"/>
      <c r="IT35" s="67"/>
      <c r="IU35" s="67"/>
      <c r="IV35" s="67"/>
    </row>
    <row r="36" ht="14.25" customHeight="1" spans="1:256">
      <c r="A36" s="37" t="s">
        <v>77</v>
      </c>
      <c r="B36" s="18">
        <v>0</v>
      </c>
      <c r="C36" s="56" t="s">
        <v>78</v>
      </c>
      <c r="D36" s="18">
        <f>B42-D35</f>
        <v>0</v>
      </c>
      <c r="E36" s="56" t="s">
        <v>78</v>
      </c>
      <c r="F36" s="18">
        <f>D36</f>
        <v>0</v>
      </c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67"/>
      <c r="FJ36" s="67"/>
      <c r="FK36" s="67"/>
      <c r="FL36" s="67"/>
      <c r="FM36" s="67"/>
      <c r="FN36" s="67"/>
      <c r="FO36" s="67"/>
      <c r="FP36" s="67"/>
      <c r="FQ36" s="67"/>
      <c r="FR36" s="67"/>
      <c r="FS36" s="67"/>
      <c r="FT36" s="67"/>
      <c r="FU36" s="67"/>
      <c r="FV36" s="67"/>
      <c r="FW36" s="67"/>
      <c r="FX36" s="67"/>
      <c r="FY36" s="67"/>
      <c r="FZ36" s="67"/>
      <c r="GA36" s="67"/>
      <c r="GB36" s="67"/>
      <c r="GC36" s="67"/>
      <c r="GD36" s="67"/>
      <c r="GE36" s="67"/>
      <c r="GF36" s="67"/>
      <c r="GG36" s="67"/>
      <c r="GH36" s="67"/>
      <c r="GI36" s="67"/>
      <c r="GJ36" s="67"/>
      <c r="GK36" s="67"/>
      <c r="GL36" s="67"/>
      <c r="GM36" s="67"/>
      <c r="GN36" s="67"/>
      <c r="GO36" s="67"/>
      <c r="GP36" s="67"/>
      <c r="GQ36" s="67"/>
      <c r="GR36" s="67"/>
      <c r="GS36" s="67"/>
      <c r="GT36" s="67"/>
      <c r="GU36" s="67"/>
      <c r="GV36" s="67"/>
      <c r="GW36" s="67"/>
      <c r="GX36" s="67"/>
      <c r="GY36" s="67"/>
      <c r="GZ36" s="67"/>
      <c r="HA36" s="67"/>
      <c r="HB36" s="67"/>
      <c r="HC36" s="67"/>
      <c r="HD36" s="67"/>
      <c r="HE36" s="67"/>
      <c r="HF36" s="67"/>
      <c r="HG36" s="67"/>
      <c r="HH36" s="67"/>
      <c r="HI36" s="67"/>
      <c r="HJ36" s="67"/>
      <c r="HK36" s="67"/>
      <c r="HL36" s="67"/>
      <c r="HM36" s="67"/>
      <c r="HN36" s="67"/>
      <c r="HO36" s="67"/>
      <c r="HP36" s="67"/>
      <c r="HQ36" s="67"/>
      <c r="HR36" s="67"/>
      <c r="HS36" s="67"/>
      <c r="HT36" s="67"/>
      <c r="HU36" s="67"/>
      <c r="HV36" s="67"/>
      <c r="HW36" s="67"/>
      <c r="HX36" s="67"/>
      <c r="HY36" s="67"/>
      <c r="HZ36" s="67"/>
      <c r="IA36" s="67"/>
      <c r="IB36" s="67"/>
      <c r="IC36" s="67"/>
      <c r="ID36" s="67"/>
      <c r="IE36" s="67"/>
      <c r="IF36" s="67"/>
      <c r="IG36" s="67"/>
      <c r="IH36" s="67"/>
      <c r="II36" s="67"/>
      <c r="IJ36" s="67"/>
      <c r="IK36" s="67"/>
      <c r="IL36" s="67"/>
      <c r="IM36" s="67"/>
      <c r="IN36" s="67"/>
      <c r="IO36" s="67"/>
      <c r="IP36" s="67"/>
      <c r="IQ36" s="67"/>
      <c r="IR36" s="67"/>
      <c r="IS36" s="67"/>
      <c r="IT36" s="67"/>
      <c r="IU36" s="67"/>
      <c r="IV36" s="67"/>
    </row>
    <row r="37" ht="14.25" customHeight="1" spans="1:256">
      <c r="A37" s="37" t="s">
        <v>79</v>
      </c>
      <c r="B37" s="43">
        <f>B38+B39+B40</f>
        <v>0</v>
      </c>
      <c r="C37" s="57"/>
      <c r="D37" s="49"/>
      <c r="E37" s="54"/>
      <c r="F37" s="58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67"/>
      <c r="FJ37" s="67"/>
      <c r="FK37" s="67"/>
      <c r="FL37" s="67"/>
      <c r="FM37" s="67"/>
      <c r="FN37" s="67"/>
      <c r="FO37" s="67"/>
      <c r="FP37" s="67"/>
      <c r="FQ37" s="67"/>
      <c r="FR37" s="67"/>
      <c r="FS37" s="67"/>
      <c r="FT37" s="67"/>
      <c r="FU37" s="67"/>
      <c r="FV37" s="67"/>
      <c r="FW37" s="67"/>
      <c r="FX37" s="67"/>
      <c r="FY37" s="67"/>
      <c r="FZ37" s="67"/>
      <c r="GA37" s="67"/>
      <c r="GB37" s="67"/>
      <c r="GC37" s="67"/>
      <c r="GD37" s="67"/>
      <c r="GE37" s="67"/>
      <c r="GF37" s="67"/>
      <c r="GG37" s="67"/>
      <c r="GH37" s="67"/>
      <c r="GI37" s="67"/>
      <c r="GJ37" s="67"/>
      <c r="GK37" s="67"/>
      <c r="GL37" s="67"/>
      <c r="GM37" s="67"/>
      <c r="GN37" s="67"/>
      <c r="GO37" s="67"/>
      <c r="GP37" s="67"/>
      <c r="GQ37" s="67"/>
      <c r="GR37" s="67"/>
      <c r="GS37" s="67"/>
      <c r="GT37" s="67"/>
      <c r="GU37" s="67"/>
      <c r="GV37" s="67"/>
      <c r="GW37" s="67"/>
      <c r="GX37" s="67"/>
      <c r="GY37" s="67"/>
      <c r="GZ37" s="67"/>
      <c r="HA37" s="67"/>
      <c r="HB37" s="67"/>
      <c r="HC37" s="67"/>
      <c r="HD37" s="67"/>
      <c r="HE37" s="67"/>
      <c r="HF37" s="67"/>
      <c r="HG37" s="67"/>
      <c r="HH37" s="67"/>
      <c r="HI37" s="67"/>
      <c r="HJ37" s="67"/>
      <c r="HK37" s="67"/>
      <c r="HL37" s="67"/>
      <c r="HM37" s="67"/>
      <c r="HN37" s="67"/>
      <c r="HO37" s="67"/>
      <c r="HP37" s="67"/>
      <c r="HQ37" s="67"/>
      <c r="HR37" s="67"/>
      <c r="HS37" s="67"/>
      <c r="HT37" s="67"/>
      <c r="HU37" s="67"/>
      <c r="HV37" s="67"/>
      <c r="HW37" s="67"/>
      <c r="HX37" s="67"/>
      <c r="HY37" s="67"/>
      <c r="HZ37" s="67"/>
      <c r="IA37" s="67"/>
      <c r="IB37" s="67"/>
      <c r="IC37" s="67"/>
      <c r="ID37" s="67"/>
      <c r="IE37" s="67"/>
      <c r="IF37" s="67"/>
      <c r="IG37" s="67"/>
      <c r="IH37" s="67"/>
      <c r="II37" s="67"/>
      <c r="IJ37" s="67"/>
      <c r="IK37" s="67"/>
      <c r="IL37" s="67"/>
      <c r="IM37" s="67"/>
      <c r="IN37" s="67"/>
      <c r="IO37" s="67"/>
      <c r="IP37" s="67"/>
      <c r="IQ37" s="67"/>
      <c r="IR37" s="67"/>
      <c r="IS37" s="67"/>
      <c r="IT37" s="67"/>
      <c r="IU37" s="67"/>
      <c r="IV37" s="67"/>
    </row>
    <row r="38" ht="14.25" customHeight="1" spans="1:256">
      <c r="A38" s="44" t="s">
        <v>80</v>
      </c>
      <c r="B38" s="38">
        <v>0</v>
      </c>
      <c r="C38" s="59"/>
      <c r="D38" s="18"/>
      <c r="E38" s="52"/>
      <c r="F38" s="18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67"/>
      <c r="FJ38" s="67"/>
      <c r="FK38" s="67"/>
      <c r="FL38" s="67"/>
      <c r="FM38" s="67"/>
      <c r="FN38" s="67"/>
      <c r="FO38" s="67"/>
      <c r="FP38" s="67"/>
      <c r="FQ38" s="67"/>
      <c r="FR38" s="67"/>
      <c r="FS38" s="67"/>
      <c r="FT38" s="67"/>
      <c r="FU38" s="67"/>
      <c r="FV38" s="67"/>
      <c r="FW38" s="67"/>
      <c r="FX38" s="67"/>
      <c r="FY38" s="67"/>
      <c r="FZ38" s="67"/>
      <c r="GA38" s="67"/>
      <c r="GB38" s="67"/>
      <c r="GC38" s="67"/>
      <c r="GD38" s="67"/>
      <c r="GE38" s="67"/>
      <c r="GF38" s="67"/>
      <c r="GG38" s="67"/>
      <c r="GH38" s="67"/>
      <c r="GI38" s="67"/>
      <c r="GJ38" s="67"/>
      <c r="GK38" s="67"/>
      <c r="GL38" s="67"/>
      <c r="GM38" s="67"/>
      <c r="GN38" s="67"/>
      <c r="GO38" s="67"/>
      <c r="GP38" s="67"/>
      <c r="GQ38" s="67"/>
      <c r="GR38" s="67"/>
      <c r="GS38" s="67"/>
      <c r="GT38" s="67"/>
      <c r="GU38" s="67"/>
      <c r="GV38" s="67"/>
      <c r="GW38" s="67"/>
      <c r="GX38" s="67"/>
      <c r="GY38" s="67"/>
      <c r="GZ38" s="67"/>
      <c r="HA38" s="67"/>
      <c r="HB38" s="67"/>
      <c r="HC38" s="67"/>
      <c r="HD38" s="67"/>
      <c r="HE38" s="67"/>
      <c r="HF38" s="67"/>
      <c r="HG38" s="67"/>
      <c r="HH38" s="67"/>
      <c r="HI38" s="67"/>
      <c r="HJ38" s="67"/>
      <c r="HK38" s="67"/>
      <c r="HL38" s="67"/>
      <c r="HM38" s="67"/>
      <c r="HN38" s="67"/>
      <c r="HO38" s="67"/>
      <c r="HP38" s="67"/>
      <c r="HQ38" s="67"/>
      <c r="HR38" s="67"/>
      <c r="HS38" s="67"/>
      <c r="HT38" s="67"/>
      <c r="HU38" s="67"/>
      <c r="HV38" s="67"/>
      <c r="HW38" s="67"/>
      <c r="HX38" s="67"/>
      <c r="HY38" s="67"/>
      <c r="HZ38" s="67"/>
      <c r="IA38" s="67"/>
      <c r="IB38" s="67"/>
      <c r="IC38" s="67"/>
      <c r="ID38" s="67"/>
      <c r="IE38" s="67"/>
      <c r="IF38" s="67"/>
      <c r="IG38" s="67"/>
      <c r="IH38" s="67"/>
      <c r="II38" s="67"/>
      <c r="IJ38" s="67"/>
      <c r="IK38" s="67"/>
      <c r="IL38" s="67"/>
      <c r="IM38" s="67"/>
      <c r="IN38" s="67"/>
      <c r="IO38" s="67"/>
      <c r="IP38" s="67"/>
      <c r="IQ38" s="67"/>
      <c r="IR38" s="67"/>
      <c r="IS38" s="67"/>
      <c r="IT38" s="67"/>
      <c r="IU38" s="67"/>
      <c r="IV38" s="67"/>
    </row>
    <row r="39" ht="14.25" customHeight="1" spans="1:256">
      <c r="A39" s="44" t="s">
        <v>81</v>
      </c>
      <c r="B39" s="38">
        <v>0</v>
      </c>
      <c r="C39" s="60"/>
      <c r="D39" s="61"/>
      <c r="E39" s="54"/>
      <c r="F39" s="62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67"/>
      <c r="FJ39" s="67"/>
      <c r="FK39" s="67"/>
      <c r="FL39" s="67"/>
      <c r="FM39" s="67"/>
      <c r="FN39" s="67"/>
      <c r="FO39" s="67"/>
      <c r="FP39" s="67"/>
      <c r="FQ39" s="67"/>
      <c r="FR39" s="67"/>
      <c r="FS39" s="67"/>
      <c r="FT39" s="67"/>
      <c r="FU39" s="67"/>
      <c r="FV39" s="67"/>
      <c r="FW39" s="67"/>
      <c r="FX39" s="67"/>
      <c r="FY39" s="67"/>
      <c r="FZ39" s="67"/>
      <c r="GA39" s="67"/>
      <c r="GB39" s="67"/>
      <c r="GC39" s="67"/>
      <c r="GD39" s="67"/>
      <c r="GE39" s="67"/>
      <c r="GF39" s="67"/>
      <c r="GG39" s="67"/>
      <c r="GH39" s="67"/>
      <c r="GI39" s="67"/>
      <c r="GJ39" s="67"/>
      <c r="GK39" s="67"/>
      <c r="GL39" s="67"/>
      <c r="GM39" s="67"/>
      <c r="GN39" s="67"/>
      <c r="GO39" s="67"/>
      <c r="GP39" s="67"/>
      <c r="GQ39" s="67"/>
      <c r="GR39" s="67"/>
      <c r="GS39" s="67"/>
      <c r="GT39" s="67"/>
      <c r="GU39" s="67"/>
      <c r="GV39" s="67"/>
      <c r="GW39" s="67"/>
      <c r="GX39" s="67"/>
      <c r="GY39" s="67"/>
      <c r="GZ39" s="67"/>
      <c r="HA39" s="67"/>
      <c r="HB39" s="67"/>
      <c r="HC39" s="67"/>
      <c r="HD39" s="67"/>
      <c r="HE39" s="67"/>
      <c r="HF39" s="67"/>
      <c r="HG39" s="67"/>
      <c r="HH39" s="67"/>
      <c r="HI39" s="67"/>
      <c r="HJ39" s="67"/>
      <c r="HK39" s="67"/>
      <c r="HL39" s="67"/>
      <c r="HM39" s="67"/>
      <c r="HN39" s="67"/>
      <c r="HO39" s="67"/>
      <c r="HP39" s="67"/>
      <c r="HQ39" s="67"/>
      <c r="HR39" s="67"/>
      <c r="HS39" s="67"/>
      <c r="HT39" s="67"/>
      <c r="HU39" s="67"/>
      <c r="HV39" s="67"/>
      <c r="HW39" s="67"/>
      <c r="HX39" s="67"/>
      <c r="HY39" s="67"/>
      <c r="HZ39" s="67"/>
      <c r="IA39" s="67"/>
      <c r="IB39" s="67"/>
      <c r="IC39" s="67"/>
      <c r="ID39" s="67"/>
      <c r="IE39" s="67"/>
      <c r="IF39" s="67"/>
      <c r="IG39" s="67"/>
      <c r="IH39" s="67"/>
      <c r="II39" s="67"/>
      <c r="IJ39" s="67"/>
      <c r="IK39" s="67"/>
      <c r="IL39" s="67"/>
      <c r="IM39" s="67"/>
      <c r="IN39" s="67"/>
      <c r="IO39" s="67"/>
      <c r="IP39" s="67"/>
      <c r="IQ39" s="67"/>
      <c r="IR39" s="67"/>
      <c r="IS39" s="67"/>
      <c r="IT39" s="67"/>
      <c r="IU39" s="67"/>
      <c r="IV39" s="67"/>
    </row>
    <row r="40" s="24" customFormat="1" ht="14.25" customHeight="1" spans="1:7">
      <c r="A40" s="44" t="s">
        <v>82</v>
      </c>
      <c r="B40" s="38">
        <v>0</v>
      </c>
      <c r="C40" s="60"/>
      <c r="D40" s="63"/>
      <c r="E40" s="64"/>
      <c r="F40" s="63"/>
      <c r="G40" s="65"/>
    </row>
    <row r="41" s="24" customFormat="1" ht="15.75" customHeight="1" spans="1:256">
      <c r="A41" s="37" t="s">
        <v>83</v>
      </c>
      <c r="B41" s="66">
        <v>0</v>
      </c>
      <c r="C41" s="42"/>
      <c r="D41" s="63"/>
      <c r="E41" s="42"/>
      <c r="F41" s="63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  <c r="AY41" s="65"/>
      <c r="AZ41" s="65"/>
      <c r="BA41" s="65"/>
      <c r="BB41" s="65"/>
      <c r="BC41" s="65"/>
      <c r="BD41" s="65"/>
      <c r="BE41" s="65"/>
      <c r="BF41" s="65"/>
      <c r="BG41" s="65"/>
      <c r="BH41" s="65"/>
      <c r="BI41" s="65"/>
      <c r="BJ41" s="65"/>
      <c r="BK41" s="65"/>
      <c r="BL41" s="65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5"/>
      <c r="CA41" s="65"/>
      <c r="CB41" s="65"/>
      <c r="CC41" s="65"/>
      <c r="CD41" s="65"/>
      <c r="CE41" s="65"/>
      <c r="CF41" s="65"/>
      <c r="CG41" s="65"/>
      <c r="CH41" s="65"/>
      <c r="CI41" s="65"/>
      <c r="CJ41" s="65"/>
      <c r="CK41" s="65"/>
      <c r="CL41" s="65"/>
      <c r="CM41" s="65"/>
      <c r="CN41" s="65"/>
      <c r="CO41" s="65"/>
      <c r="CP41" s="65"/>
      <c r="CQ41" s="65"/>
      <c r="CR41" s="65"/>
      <c r="CS41" s="65"/>
      <c r="CT41" s="65"/>
      <c r="CU41" s="65"/>
      <c r="CV41" s="65"/>
      <c r="CW41" s="65"/>
      <c r="CX41" s="65"/>
      <c r="CY41" s="65"/>
      <c r="CZ41" s="65"/>
      <c r="DA41" s="65"/>
      <c r="DB41" s="65"/>
      <c r="DC41" s="65"/>
      <c r="DD41" s="65"/>
      <c r="DE41" s="65"/>
      <c r="DF41" s="65"/>
      <c r="DG41" s="65"/>
      <c r="DH41" s="65"/>
      <c r="DI41" s="65"/>
      <c r="DJ41" s="65"/>
      <c r="DK41" s="65"/>
      <c r="DL41" s="65"/>
      <c r="DM41" s="65"/>
      <c r="DN41" s="65"/>
      <c r="DO41" s="65"/>
      <c r="DP41" s="65"/>
      <c r="DQ41" s="65"/>
      <c r="DR41" s="65"/>
      <c r="DS41" s="65"/>
      <c r="DT41" s="65"/>
      <c r="DU41" s="65"/>
      <c r="DV41" s="65"/>
      <c r="DW41" s="65"/>
      <c r="DX41" s="65"/>
      <c r="DY41" s="65"/>
      <c r="DZ41" s="65"/>
      <c r="EA41" s="65"/>
      <c r="EB41" s="65"/>
      <c r="EC41" s="65"/>
      <c r="ED41" s="65"/>
      <c r="EE41" s="65"/>
      <c r="EF41" s="65"/>
      <c r="EG41" s="65"/>
      <c r="EH41" s="65"/>
      <c r="EI41" s="65"/>
      <c r="EJ41" s="65"/>
      <c r="EK41" s="65"/>
      <c r="EL41" s="65"/>
      <c r="EM41" s="65"/>
      <c r="EN41" s="65"/>
      <c r="EO41" s="65"/>
      <c r="EP41" s="65"/>
      <c r="EQ41" s="65"/>
      <c r="ER41" s="65"/>
      <c r="ES41" s="65"/>
      <c r="ET41" s="65"/>
      <c r="EU41" s="65"/>
      <c r="EV41" s="65"/>
      <c r="EW41" s="65"/>
      <c r="EX41" s="65"/>
      <c r="EY41" s="65"/>
      <c r="EZ41" s="65"/>
      <c r="FA41" s="65"/>
      <c r="FB41" s="65"/>
      <c r="FC41" s="65"/>
      <c r="FD41" s="65"/>
      <c r="FE41" s="65"/>
      <c r="FF41" s="65"/>
      <c r="FG41" s="65"/>
      <c r="FH41" s="65"/>
      <c r="FI41" s="65"/>
      <c r="FJ41" s="65"/>
      <c r="FK41" s="65"/>
      <c r="FL41" s="65"/>
      <c r="FM41" s="65"/>
      <c r="FN41" s="65"/>
      <c r="FO41" s="65"/>
      <c r="FP41" s="65"/>
      <c r="FQ41" s="65"/>
      <c r="FR41" s="65"/>
      <c r="FS41" s="65"/>
      <c r="FT41" s="65"/>
      <c r="FU41" s="65"/>
      <c r="FV41" s="65"/>
      <c r="FW41" s="65"/>
      <c r="FX41" s="65"/>
      <c r="FY41" s="65"/>
      <c r="FZ41" s="65"/>
      <c r="GA41" s="65"/>
      <c r="GB41" s="65"/>
      <c r="GC41" s="65"/>
      <c r="GD41" s="65"/>
      <c r="GE41" s="65"/>
      <c r="GF41" s="65"/>
      <c r="GG41" s="65"/>
      <c r="GH41" s="65"/>
      <c r="GI41" s="65"/>
      <c r="GJ41" s="65"/>
      <c r="GK41" s="65"/>
      <c r="GL41" s="65"/>
      <c r="GM41" s="65"/>
      <c r="GN41" s="65"/>
      <c r="GO41" s="65"/>
      <c r="GP41" s="65"/>
      <c r="GQ41" s="65"/>
      <c r="GR41" s="65"/>
      <c r="GS41" s="65"/>
      <c r="GT41" s="65"/>
      <c r="GU41" s="65"/>
      <c r="GV41" s="65"/>
      <c r="GW41" s="65"/>
      <c r="GX41" s="65"/>
      <c r="GY41" s="65"/>
      <c r="GZ41" s="65"/>
      <c r="HA41" s="65"/>
      <c r="HB41" s="65"/>
      <c r="HC41" s="65"/>
      <c r="HD41" s="65"/>
      <c r="HE41" s="65"/>
      <c r="HF41" s="65"/>
      <c r="HG41" s="65"/>
      <c r="HH41" s="65"/>
      <c r="HI41" s="65"/>
      <c r="HJ41" s="65"/>
      <c r="HK41" s="65"/>
      <c r="HL41" s="65"/>
      <c r="HM41" s="65"/>
      <c r="HN41" s="65"/>
      <c r="HO41" s="65"/>
      <c r="HP41" s="65"/>
      <c r="HQ41" s="65"/>
      <c r="HR41" s="65"/>
      <c r="HS41" s="65"/>
      <c r="HT41" s="65"/>
      <c r="HU41" s="65"/>
      <c r="HV41" s="65"/>
      <c r="HW41" s="65"/>
      <c r="HX41" s="65"/>
      <c r="HY41" s="65"/>
      <c r="HZ41" s="65"/>
      <c r="IA41" s="65"/>
      <c r="IB41" s="65"/>
      <c r="IC41" s="65"/>
      <c r="ID41" s="65"/>
      <c r="IE41" s="65"/>
      <c r="IF41" s="65"/>
      <c r="IG41" s="65"/>
      <c r="IH41" s="65"/>
      <c r="II41" s="65"/>
      <c r="IJ41" s="65"/>
      <c r="IK41" s="65"/>
      <c r="IL41" s="65"/>
      <c r="IM41" s="65"/>
      <c r="IN41" s="65"/>
      <c r="IO41" s="65"/>
      <c r="IP41" s="65"/>
      <c r="IQ41" s="65"/>
      <c r="IR41" s="65"/>
      <c r="IS41" s="65"/>
      <c r="IT41" s="65"/>
      <c r="IU41" s="65"/>
      <c r="IV41" s="65"/>
    </row>
    <row r="42" ht="14.25" customHeight="1" spans="1:256">
      <c r="A42" s="55" t="s">
        <v>84</v>
      </c>
      <c r="B42" s="49">
        <v>4760.63</v>
      </c>
      <c r="C42" s="56" t="s">
        <v>85</v>
      </c>
      <c r="D42" s="18">
        <f>B42</f>
        <v>4760.63</v>
      </c>
      <c r="E42" s="56" t="s">
        <v>85</v>
      </c>
      <c r="F42" s="18">
        <f>B42</f>
        <v>4760.63</v>
      </c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67"/>
      <c r="FJ42" s="67"/>
      <c r="FK42" s="67"/>
      <c r="FL42" s="67"/>
      <c r="FM42" s="67"/>
      <c r="FN42" s="67"/>
      <c r="FO42" s="67"/>
      <c r="FP42" s="67"/>
      <c r="FQ42" s="67"/>
      <c r="FR42" s="67"/>
      <c r="FS42" s="67"/>
      <c r="FT42" s="67"/>
      <c r="FU42" s="67"/>
      <c r="FV42" s="67"/>
      <c r="FW42" s="67"/>
      <c r="FX42" s="67"/>
      <c r="FY42" s="67"/>
      <c r="FZ42" s="67"/>
      <c r="GA42" s="67"/>
      <c r="GB42" s="67"/>
      <c r="GC42" s="67"/>
      <c r="GD42" s="67"/>
      <c r="GE42" s="67"/>
      <c r="GF42" s="67"/>
      <c r="GG42" s="67"/>
      <c r="GH42" s="67"/>
      <c r="GI42" s="67"/>
      <c r="GJ42" s="67"/>
      <c r="GK42" s="67"/>
      <c r="GL42" s="67"/>
      <c r="GM42" s="67"/>
      <c r="GN42" s="67"/>
      <c r="GO42" s="67"/>
      <c r="GP42" s="67"/>
      <c r="GQ42" s="67"/>
      <c r="GR42" s="67"/>
      <c r="GS42" s="67"/>
      <c r="GT42" s="67"/>
      <c r="GU42" s="67"/>
      <c r="GV42" s="67"/>
      <c r="GW42" s="67"/>
      <c r="GX42" s="67"/>
      <c r="GY42" s="67"/>
      <c r="GZ42" s="67"/>
      <c r="HA42" s="67"/>
      <c r="HB42" s="67"/>
      <c r="HC42" s="67"/>
      <c r="HD42" s="67"/>
      <c r="HE42" s="67"/>
      <c r="HF42" s="67"/>
      <c r="HG42" s="67"/>
      <c r="HH42" s="67"/>
      <c r="HI42" s="67"/>
      <c r="HJ42" s="67"/>
      <c r="HK42" s="67"/>
      <c r="HL42" s="67"/>
      <c r="HM42" s="67"/>
      <c r="HN42" s="67"/>
      <c r="HO42" s="67"/>
      <c r="HP42" s="67"/>
      <c r="HQ42" s="67"/>
      <c r="HR42" s="67"/>
      <c r="HS42" s="67"/>
      <c r="HT42" s="67"/>
      <c r="HU42" s="67"/>
      <c r="HV42" s="67"/>
      <c r="HW42" s="67"/>
      <c r="HX42" s="67"/>
      <c r="HY42" s="67"/>
      <c r="HZ42" s="67"/>
      <c r="IA42" s="67"/>
      <c r="IB42" s="67"/>
      <c r="IC42" s="67"/>
      <c r="ID42" s="67"/>
      <c r="IE42" s="67"/>
      <c r="IF42" s="67"/>
      <c r="IG42" s="67"/>
      <c r="IH42" s="67"/>
      <c r="II42" s="67"/>
      <c r="IJ42" s="67"/>
      <c r="IK42" s="67"/>
      <c r="IL42" s="67"/>
      <c r="IM42" s="67"/>
      <c r="IN42" s="67"/>
      <c r="IO42" s="67"/>
      <c r="IP42" s="67"/>
      <c r="IQ42" s="67"/>
      <c r="IR42" s="67"/>
      <c r="IS42" s="67"/>
      <c r="IT42" s="67"/>
      <c r="IU42" s="67"/>
      <c r="IV42" s="67"/>
    </row>
    <row r="43" customHeight="1" spans="1:256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67"/>
      <c r="FJ43" s="67"/>
      <c r="FK43" s="67"/>
      <c r="FL43" s="67"/>
      <c r="FM43" s="67"/>
      <c r="FN43" s="67"/>
      <c r="FO43" s="67"/>
      <c r="FP43" s="67"/>
      <c r="FQ43" s="67"/>
      <c r="FR43" s="67"/>
      <c r="FS43" s="67"/>
      <c r="FT43" s="67"/>
      <c r="FU43" s="67"/>
      <c r="FV43" s="67"/>
      <c r="FW43" s="67"/>
      <c r="FX43" s="67"/>
      <c r="FY43" s="67"/>
      <c r="FZ43" s="67"/>
      <c r="GA43" s="67"/>
      <c r="GB43" s="67"/>
      <c r="GC43" s="67"/>
      <c r="GD43" s="67"/>
      <c r="GE43" s="67"/>
      <c r="GF43" s="67"/>
      <c r="GG43" s="67"/>
      <c r="GH43" s="67"/>
      <c r="GI43" s="67"/>
      <c r="GJ43" s="67"/>
      <c r="GK43" s="67"/>
      <c r="GL43" s="67"/>
      <c r="GM43" s="67"/>
      <c r="GN43" s="67"/>
      <c r="GO43" s="67"/>
      <c r="GP43" s="67"/>
      <c r="GQ43" s="67"/>
      <c r="GR43" s="67"/>
      <c r="GS43" s="67"/>
      <c r="GT43" s="67"/>
      <c r="GU43" s="67"/>
      <c r="GV43" s="67"/>
      <c r="GW43" s="67"/>
      <c r="GX43" s="67"/>
      <c r="GY43" s="67"/>
      <c r="GZ43" s="67"/>
      <c r="HA43" s="67"/>
      <c r="HB43" s="67"/>
      <c r="HC43" s="67"/>
      <c r="HD43" s="67"/>
      <c r="HE43" s="67"/>
      <c r="HF43" s="67"/>
      <c r="HG43" s="67"/>
      <c r="HH43" s="67"/>
      <c r="HI43" s="67"/>
      <c r="HJ43" s="67"/>
      <c r="HK43" s="67"/>
      <c r="HL43" s="67"/>
      <c r="HM43" s="67"/>
      <c r="HN43" s="67"/>
      <c r="HO43" s="67"/>
      <c r="HP43" s="67"/>
      <c r="HQ43" s="67"/>
      <c r="HR43" s="67"/>
      <c r="HS43" s="67"/>
      <c r="HT43" s="67"/>
      <c r="HU43" s="67"/>
      <c r="HV43" s="67"/>
      <c r="HW43" s="67"/>
      <c r="HX43" s="67"/>
      <c r="HY43" s="67"/>
      <c r="HZ43" s="67"/>
      <c r="IA43" s="67"/>
      <c r="IB43" s="67"/>
      <c r="IC43" s="67"/>
      <c r="ID43" s="67"/>
      <c r="IE43" s="67"/>
      <c r="IF43" s="67"/>
      <c r="IG43" s="67"/>
      <c r="IH43" s="67"/>
      <c r="II43" s="67"/>
      <c r="IJ43" s="67"/>
      <c r="IK43" s="67"/>
      <c r="IL43" s="67"/>
      <c r="IM43" s="67"/>
      <c r="IN43" s="67"/>
      <c r="IO43" s="67"/>
      <c r="IP43" s="67"/>
      <c r="IQ43" s="67"/>
      <c r="IR43" s="67"/>
      <c r="IS43" s="67"/>
      <c r="IT43" s="67"/>
      <c r="IU43" s="67"/>
      <c r="IV43" s="67"/>
    </row>
    <row r="44" customHeight="1" spans="1:256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27"/>
      <c r="FF44" s="27"/>
      <c r="FG44" s="27"/>
      <c r="FH44" s="27"/>
      <c r="FI44" s="67"/>
      <c r="FJ44" s="67"/>
      <c r="FK44" s="67"/>
      <c r="FL44" s="67"/>
      <c r="FM44" s="67"/>
      <c r="FN44" s="67"/>
      <c r="FO44" s="67"/>
      <c r="FP44" s="67"/>
      <c r="FQ44" s="67"/>
      <c r="FR44" s="67"/>
      <c r="FS44" s="67"/>
      <c r="FT44" s="67"/>
      <c r="FU44" s="67"/>
      <c r="FV44" s="67"/>
      <c r="FW44" s="67"/>
      <c r="FX44" s="67"/>
      <c r="FY44" s="67"/>
      <c r="FZ44" s="67"/>
      <c r="GA44" s="67"/>
      <c r="GB44" s="67"/>
      <c r="GC44" s="67"/>
      <c r="GD44" s="67"/>
      <c r="GE44" s="67"/>
      <c r="GF44" s="67"/>
      <c r="GG44" s="67"/>
      <c r="GH44" s="67"/>
      <c r="GI44" s="67"/>
      <c r="GJ44" s="67"/>
      <c r="GK44" s="67"/>
      <c r="GL44" s="67"/>
      <c r="GM44" s="67"/>
      <c r="GN44" s="67"/>
      <c r="GO44" s="67"/>
      <c r="GP44" s="67"/>
      <c r="GQ44" s="67"/>
      <c r="GR44" s="67"/>
      <c r="GS44" s="67"/>
      <c r="GT44" s="67"/>
      <c r="GU44" s="67"/>
      <c r="GV44" s="67"/>
      <c r="GW44" s="67"/>
      <c r="GX44" s="67"/>
      <c r="GY44" s="67"/>
      <c r="GZ44" s="67"/>
      <c r="HA44" s="67"/>
      <c r="HB44" s="67"/>
      <c r="HC44" s="67"/>
      <c r="HD44" s="67"/>
      <c r="HE44" s="67"/>
      <c r="HF44" s="67"/>
      <c r="HG44" s="67"/>
      <c r="HH44" s="67"/>
      <c r="HI44" s="67"/>
      <c r="HJ44" s="67"/>
      <c r="HK44" s="67"/>
      <c r="HL44" s="67"/>
      <c r="HM44" s="67"/>
      <c r="HN44" s="67"/>
      <c r="HO44" s="67"/>
      <c r="HP44" s="67"/>
      <c r="HQ44" s="67"/>
      <c r="HR44" s="67"/>
      <c r="HS44" s="67"/>
      <c r="HT44" s="67"/>
      <c r="HU44" s="67"/>
      <c r="HV44" s="67"/>
      <c r="HW44" s="67"/>
      <c r="HX44" s="67"/>
      <c r="HY44" s="67"/>
      <c r="HZ44" s="67"/>
      <c r="IA44" s="67"/>
      <c r="IB44" s="67"/>
      <c r="IC44" s="67"/>
      <c r="ID44" s="67"/>
      <c r="IE44" s="67"/>
      <c r="IF44" s="67"/>
      <c r="IG44" s="67"/>
      <c r="IH44" s="67"/>
      <c r="II44" s="67"/>
      <c r="IJ44" s="67"/>
      <c r="IK44" s="67"/>
      <c r="IL44" s="67"/>
      <c r="IM44" s="67"/>
      <c r="IN44" s="67"/>
      <c r="IO44" s="67"/>
      <c r="IP44" s="67"/>
      <c r="IQ44" s="67"/>
      <c r="IR44" s="67"/>
      <c r="IS44" s="67"/>
      <c r="IT44" s="67"/>
      <c r="IU44" s="67"/>
      <c r="IV44" s="67"/>
    </row>
    <row r="45" customHeight="1" spans="1:256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  <c r="FF45" s="27"/>
      <c r="FG45" s="27"/>
      <c r="FH45" s="27"/>
      <c r="FI45" s="67"/>
      <c r="FJ45" s="67"/>
      <c r="FK45" s="67"/>
      <c r="FL45" s="67"/>
      <c r="FM45" s="67"/>
      <c r="FN45" s="67"/>
      <c r="FO45" s="67"/>
      <c r="FP45" s="67"/>
      <c r="FQ45" s="67"/>
      <c r="FR45" s="67"/>
      <c r="FS45" s="67"/>
      <c r="FT45" s="67"/>
      <c r="FU45" s="67"/>
      <c r="FV45" s="67"/>
      <c r="FW45" s="67"/>
      <c r="FX45" s="67"/>
      <c r="FY45" s="67"/>
      <c r="FZ45" s="67"/>
      <c r="GA45" s="67"/>
      <c r="GB45" s="67"/>
      <c r="GC45" s="67"/>
      <c r="GD45" s="67"/>
      <c r="GE45" s="67"/>
      <c r="GF45" s="67"/>
      <c r="GG45" s="67"/>
      <c r="GH45" s="67"/>
      <c r="GI45" s="67"/>
      <c r="GJ45" s="67"/>
      <c r="GK45" s="67"/>
      <c r="GL45" s="67"/>
      <c r="GM45" s="67"/>
      <c r="GN45" s="67"/>
      <c r="GO45" s="67"/>
      <c r="GP45" s="67"/>
      <c r="GQ45" s="67"/>
      <c r="GR45" s="67"/>
      <c r="GS45" s="67"/>
      <c r="GT45" s="67"/>
      <c r="GU45" s="67"/>
      <c r="GV45" s="67"/>
      <c r="GW45" s="67"/>
      <c r="GX45" s="67"/>
      <c r="GY45" s="67"/>
      <c r="GZ45" s="67"/>
      <c r="HA45" s="67"/>
      <c r="HB45" s="67"/>
      <c r="HC45" s="67"/>
      <c r="HD45" s="67"/>
      <c r="HE45" s="67"/>
      <c r="HF45" s="67"/>
      <c r="HG45" s="67"/>
      <c r="HH45" s="67"/>
      <c r="HI45" s="67"/>
      <c r="HJ45" s="67"/>
      <c r="HK45" s="67"/>
      <c r="HL45" s="67"/>
      <c r="HM45" s="67"/>
      <c r="HN45" s="67"/>
      <c r="HO45" s="67"/>
      <c r="HP45" s="67"/>
      <c r="HQ45" s="67"/>
      <c r="HR45" s="67"/>
      <c r="HS45" s="67"/>
      <c r="HT45" s="67"/>
      <c r="HU45" s="67"/>
      <c r="HV45" s="67"/>
      <c r="HW45" s="67"/>
      <c r="HX45" s="67"/>
      <c r="HY45" s="67"/>
      <c r="HZ45" s="67"/>
      <c r="IA45" s="67"/>
      <c r="IB45" s="67"/>
      <c r="IC45" s="67"/>
      <c r="ID45" s="67"/>
      <c r="IE45" s="67"/>
      <c r="IF45" s="67"/>
      <c r="IG45" s="67"/>
      <c r="IH45" s="67"/>
      <c r="II45" s="67"/>
      <c r="IJ45" s="67"/>
      <c r="IK45" s="67"/>
      <c r="IL45" s="67"/>
      <c r="IM45" s="67"/>
      <c r="IN45" s="67"/>
      <c r="IO45" s="67"/>
      <c r="IP45" s="67"/>
      <c r="IQ45" s="67"/>
      <c r="IR45" s="67"/>
      <c r="IS45" s="67"/>
      <c r="IT45" s="67"/>
      <c r="IU45" s="67"/>
      <c r="IV45" s="67"/>
    </row>
    <row r="46" customHeight="1" spans="1:256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67"/>
      <c r="FJ46" s="67"/>
      <c r="FK46" s="67"/>
      <c r="FL46" s="67"/>
      <c r="FM46" s="67"/>
      <c r="FN46" s="67"/>
      <c r="FO46" s="67"/>
      <c r="FP46" s="67"/>
      <c r="FQ46" s="67"/>
      <c r="FR46" s="67"/>
      <c r="FS46" s="67"/>
      <c r="FT46" s="67"/>
      <c r="FU46" s="67"/>
      <c r="FV46" s="67"/>
      <c r="FW46" s="67"/>
      <c r="FX46" s="67"/>
      <c r="FY46" s="67"/>
      <c r="FZ46" s="67"/>
      <c r="GA46" s="67"/>
      <c r="GB46" s="67"/>
      <c r="GC46" s="67"/>
      <c r="GD46" s="67"/>
      <c r="GE46" s="67"/>
      <c r="GF46" s="67"/>
      <c r="GG46" s="67"/>
      <c r="GH46" s="67"/>
      <c r="GI46" s="67"/>
      <c r="GJ46" s="67"/>
      <c r="GK46" s="67"/>
      <c r="GL46" s="67"/>
      <c r="GM46" s="67"/>
      <c r="GN46" s="67"/>
      <c r="GO46" s="67"/>
      <c r="GP46" s="67"/>
      <c r="GQ46" s="67"/>
      <c r="GR46" s="67"/>
      <c r="GS46" s="67"/>
      <c r="GT46" s="67"/>
      <c r="GU46" s="67"/>
      <c r="GV46" s="67"/>
      <c r="GW46" s="67"/>
      <c r="GX46" s="67"/>
      <c r="GY46" s="67"/>
      <c r="GZ46" s="67"/>
      <c r="HA46" s="67"/>
      <c r="HB46" s="67"/>
      <c r="HC46" s="67"/>
      <c r="HD46" s="67"/>
      <c r="HE46" s="67"/>
      <c r="HF46" s="67"/>
      <c r="HG46" s="67"/>
      <c r="HH46" s="67"/>
      <c r="HI46" s="67"/>
      <c r="HJ46" s="67"/>
      <c r="HK46" s="67"/>
      <c r="HL46" s="67"/>
      <c r="HM46" s="67"/>
      <c r="HN46" s="67"/>
      <c r="HO46" s="67"/>
      <c r="HP46" s="67"/>
      <c r="HQ46" s="67"/>
      <c r="HR46" s="67"/>
      <c r="HS46" s="67"/>
      <c r="HT46" s="67"/>
      <c r="HU46" s="67"/>
      <c r="HV46" s="67"/>
      <c r="HW46" s="67"/>
      <c r="HX46" s="67"/>
      <c r="HY46" s="67"/>
      <c r="HZ46" s="67"/>
      <c r="IA46" s="67"/>
      <c r="IB46" s="67"/>
      <c r="IC46" s="67"/>
      <c r="ID46" s="67"/>
      <c r="IE46" s="67"/>
      <c r="IF46" s="67"/>
      <c r="IG46" s="67"/>
      <c r="IH46" s="67"/>
      <c r="II46" s="67"/>
      <c r="IJ46" s="67"/>
      <c r="IK46" s="67"/>
      <c r="IL46" s="67"/>
      <c r="IM46" s="67"/>
      <c r="IN46" s="67"/>
      <c r="IO46" s="67"/>
      <c r="IP46" s="67"/>
      <c r="IQ46" s="67"/>
      <c r="IR46" s="67"/>
      <c r="IS46" s="67"/>
      <c r="IT46" s="67"/>
      <c r="IU46" s="67"/>
      <c r="IV46" s="67"/>
    </row>
  </sheetData>
  <mergeCells count="2">
    <mergeCell ref="A2:F2"/>
    <mergeCell ref="C4:F4"/>
  </mergeCells>
  <printOptions horizontalCentered="1"/>
  <pageMargins left="1.17916666666667" right="0.388888888888889" top="1.17916666666667" bottom="0.788888888888889" header="0" footer="0.2"/>
  <pageSetup paperSize="9" scale="72" fitToHeight="100" orientation="landscape" horizontalDpi="600" verticalDpi="600"/>
  <headerFooter alignWithMargins="0" scaleWithDoc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7"/>
  <sheetViews>
    <sheetView workbookViewId="0">
      <selection activeCell="D16" sqref="D16"/>
    </sheetView>
  </sheetViews>
  <sheetFormatPr defaultColWidth="12" defaultRowHeight="13.5" outlineLevelCol="1"/>
  <cols>
    <col min="1" max="1" width="62.5111111111111" style="1" customWidth="1"/>
    <col min="2" max="2" width="22.5111111111111" style="1" customWidth="1"/>
    <col min="3" max="16384" width="12" style="1"/>
  </cols>
  <sheetData>
    <row r="1" ht="33.75" customHeight="1" spans="1:2">
      <c r="A1" s="2" t="s">
        <v>86</v>
      </c>
      <c r="B1" s="2"/>
    </row>
    <row r="2" ht="21" customHeight="1" spans="1:2">
      <c r="A2" s="1" t="s">
        <v>87</v>
      </c>
      <c r="B2" s="3" t="s">
        <v>11</v>
      </c>
    </row>
    <row r="3" ht="24" customHeight="1" spans="1:2">
      <c r="A3" s="4" t="s">
        <v>88</v>
      </c>
      <c r="B3" s="4" t="s">
        <v>89</v>
      </c>
    </row>
    <row r="4" ht="24" customHeight="1" spans="1:2">
      <c r="A4" s="5" t="s">
        <v>90</v>
      </c>
      <c r="B4" s="5">
        <v>4760.63</v>
      </c>
    </row>
    <row r="5" ht="24" customHeight="1" spans="1:2">
      <c r="A5" s="5" t="s">
        <v>91</v>
      </c>
      <c r="B5" s="5">
        <v>4760.63</v>
      </c>
    </row>
    <row r="6" ht="24" customHeight="1" spans="1:2">
      <c r="A6" s="5" t="s">
        <v>92</v>
      </c>
      <c r="B6" s="5"/>
    </row>
    <row r="7" ht="24" customHeight="1" spans="1:2">
      <c r="A7" s="5" t="s">
        <v>93</v>
      </c>
      <c r="B7" s="5"/>
    </row>
    <row r="8" ht="24" customHeight="1" spans="1:2">
      <c r="A8" s="5" t="s">
        <v>94</v>
      </c>
      <c r="B8" s="5"/>
    </row>
    <row r="9" ht="24" customHeight="1" spans="1:2">
      <c r="A9" s="5" t="s">
        <v>95</v>
      </c>
      <c r="B9" s="5"/>
    </row>
    <row r="10" ht="24" customHeight="1" spans="1:2">
      <c r="A10" s="5" t="s">
        <v>96</v>
      </c>
      <c r="B10" s="5"/>
    </row>
    <row r="11" ht="24" customHeight="1" spans="1:2">
      <c r="A11" s="5" t="s">
        <v>97</v>
      </c>
      <c r="B11" s="5"/>
    </row>
    <row r="12" ht="24" customHeight="1" spans="1:2">
      <c r="A12" s="5"/>
      <c r="B12" s="5"/>
    </row>
    <row r="13" ht="24" customHeight="1" spans="1:2">
      <c r="A13" s="5" t="s">
        <v>98</v>
      </c>
      <c r="B13" s="5">
        <v>4760.63</v>
      </c>
    </row>
    <row r="14" ht="24" customHeight="1" spans="1:2">
      <c r="A14" s="5" t="s">
        <v>99</v>
      </c>
      <c r="B14" s="5"/>
    </row>
    <row r="15" ht="24" customHeight="1" spans="1:2">
      <c r="A15" s="5" t="s">
        <v>100</v>
      </c>
      <c r="B15" s="5"/>
    </row>
    <row r="16" ht="24" customHeight="1" spans="1:2">
      <c r="A16" s="5"/>
      <c r="B16" s="5"/>
    </row>
    <row r="17" ht="24" customHeight="1" spans="1:2">
      <c r="A17" s="5" t="s">
        <v>101</v>
      </c>
      <c r="B17" s="5">
        <v>4760.63</v>
      </c>
    </row>
  </sheetData>
  <mergeCells count="1">
    <mergeCell ref="A1:B1"/>
  </mergeCells>
  <printOptions horizontalCentered="1"/>
  <pageMargins left="0.709027777777778" right="0.709027777777778" top="0.75" bottom="0.75" header="0.309027777777778" footer="0.309027777777778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A19"/>
  <sheetViews>
    <sheetView showGridLines="0" showZeros="0" topLeftCell="B1" workbookViewId="0">
      <selection activeCell="M12" sqref="M12"/>
    </sheetView>
  </sheetViews>
  <sheetFormatPr defaultColWidth="9.12222222222222" defaultRowHeight="18" customHeight="1"/>
  <cols>
    <col min="1" max="1" width="6.5" customWidth="1"/>
    <col min="2" max="2" width="7" customWidth="1"/>
    <col min="3" max="3" width="14.6666666666667" customWidth="1"/>
    <col min="4" max="4" width="44.8333333333333" customWidth="1"/>
    <col min="5" max="5" width="16" customWidth="1"/>
    <col min="6" max="6" width="16.1666666666667" customWidth="1"/>
    <col min="7" max="9" width="14.5" customWidth="1"/>
    <col min="10" max="10" width="15.8333333333333" customWidth="1"/>
    <col min="11" max="11" width="14.5" customWidth="1"/>
    <col min="12" max="14" width="15" customWidth="1"/>
    <col min="15" max="15" width="14.5" customWidth="1"/>
    <col min="16" max="16" width="16.8333333333333" customWidth="1"/>
    <col min="17" max="17" width="12" customWidth="1"/>
    <col min="18" max="18" width="9.12222222222222" customWidth="1"/>
    <col min="19" max="19" width="11.6666666666667" customWidth="1"/>
    <col min="20" max="20" width="14.1222222222222" customWidth="1"/>
    <col min="21" max="255" width="10.6222222222222" customWidth="1"/>
    <col min="256" max="256" width="10.6222222222222"/>
  </cols>
  <sheetData>
    <row r="1" customHeight="1" spans="1:27">
      <c r="A1" s="29"/>
      <c r="B1" s="69"/>
      <c r="C1" s="69"/>
      <c r="D1" s="70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 t="s">
        <v>102</v>
      </c>
      <c r="T1" s="29"/>
      <c r="U1" s="29"/>
      <c r="V1" s="29"/>
      <c r="W1" s="29"/>
      <c r="X1" s="29"/>
      <c r="Y1" s="29"/>
      <c r="Z1" s="29"/>
      <c r="AA1" s="29"/>
    </row>
    <row r="2" ht="24.75" customHeight="1" spans="1:27">
      <c r="A2" s="28" t="s">
        <v>103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91"/>
      <c r="U2" s="91"/>
      <c r="V2" s="91"/>
      <c r="W2" s="91"/>
      <c r="X2" s="91"/>
      <c r="Y2" s="92"/>
      <c r="Z2" s="92"/>
      <c r="AA2" s="92"/>
    </row>
    <row r="3" customHeight="1" spans="2:27">
      <c r="B3" s="71"/>
      <c r="C3" s="71"/>
      <c r="D3" s="70"/>
      <c r="E3" s="71"/>
      <c r="F3" s="69"/>
      <c r="G3" s="69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69" t="s">
        <v>11</v>
      </c>
      <c r="T3" s="27"/>
      <c r="U3" s="27"/>
      <c r="V3" s="27"/>
      <c r="W3" s="27"/>
      <c r="X3" s="27"/>
      <c r="Y3" s="27"/>
      <c r="Z3" s="27"/>
      <c r="AA3" s="27"/>
    </row>
    <row r="4" customHeight="1" spans="1:27">
      <c r="A4" s="72" t="s">
        <v>104</v>
      </c>
      <c r="B4" s="72"/>
      <c r="C4" s="72" t="s">
        <v>105</v>
      </c>
      <c r="D4" s="73" t="s">
        <v>106</v>
      </c>
      <c r="E4" s="73" t="s">
        <v>107</v>
      </c>
      <c r="F4" s="74" t="s">
        <v>108</v>
      </c>
      <c r="G4" s="74"/>
      <c r="H4" s="74"/>
      <c r="I4" s="82"/>
      <c r="J4" s="32" t="s">
        <v>109</v>
      </c>
      <c r="K4" s="32"/>
      <c r="L4" s="32"/>
      <c r="M4" s="32"/>
      <c r="N4" s="32"/>
      <c r="O4" s="32"/>
      <c r="P4" s="32"/>
      <c r="Q4" s="89" t="s">
        <v>110</v>
      </c>
      <c r="R4" s="89" t="s">
        <v>111</v>
      </c>
      <c r="S4" s="75" t="s">
        <v>112</v>
      </c>
      <c r="T4" s="26"/>
      <c r="U4" s="27"/>
      <c r="V4" s="27"/>
      <c r="W4" s="27"/>
      <c r="X4" s="27"/>
      <c r="Y4" s="27"/>
      <c r="Z4" s="27"/>
      <c r="AA4" s="27"/>
    </row>
    <row r="5" customHeight="1" spans="1:27">
      <c r="A5" s="72" t="s">
        <v>113</v>
      </c>
      <c r="B5" s="73" t="s">
        <v>114</v>
      </c>
      <c r="C5" s="72"/>
      <c r="D5" s="73"/>
      <c r="E5" s="73"/>
      <c r="F5" s="75" t="s">
        <v>115</v>
      </c>
      <c r="G5" s="75" t="s">
        <v>116</v>
      </c>
      <c r="H5" s="76" t="s">
        <v>117</v>
      </c>
      <c r="I5" s="75" t="s">
        <v>118</v>
      </c>
      <c r="J5" s="83" t="s">
        <v>115</v>
      </c>
      <c r="K5" s="84" t="s">
        <v>119</v>
      </c>
      <c r="L5" s="84"/>
      <c r="M5" s="84"/>
      <c r="N5" s="84"/>
      <c r="O5" s="85" t="s">
        <v>120</v>
      </c>
      <c r="P5" s="86" t="s">
        <v>121</v>
      </c>
      <c r="Q5" s="75"/>
      <c r="R5" s="75"/>
      <c r="S5" s="75"/>
      <c r="T5" s="26"/>
      <c r="U5" s="27"/>
      <c r="V5" s="27"/>
      <c r="W5" s="27"/>
      <c r="X5" s="27"/>
      <c r="Y5" s="27"/>
      <c r="Z5" s="27"/>
      <c r="AA5" s="27"/>
    </row>
    <row r="6" ht="23.25" customHeight="1" spans="1:27">
      <c r="A6" s="72"/>
      <c r="B6" s="73"/>
      <c r="C6" s="72"/>
      <c r="D6" s="73"/>
      <c r="E6" s="73"/>
      <c r="F6" s="75"/>
      <c r="G6" s="75"/>
      <c r="H6" s="76"/>
      <c r="I6" s="75"/>
      <c r="J6" s="87"/>
      <c r="K6" s="84" t="s">
        <v>122</v>
      </c>
      <c r="L6" s="88" t="s">
        <v>123</v>
      </c>
      <c r="M6" s="88" t="s">
        <v>124</v>
      </c>
      <c r="N6" s="88" t="s">
        <v>125</v>
      </c>
      <c r="O6" s="89"/>
      <c r="P6" s="75"/>
      <c r="Q6" s="75"/>
      <c r="R6" s="75"/>
      <c r="S6" s="75"/>
      <c r="T6" s="29"/>
      <c r="U6" s="29"/>
      <c r="V6" s="29"/>
      <c r="W6" s="29"/>
      <c r="X6" s="29"/>
      <c r="Y6" s="29"/>
      <c r="Z6" s="29"/>
      <c r="AA6" s="29"/>
    </row>
    <row r="7" customHeight="1" spans="1:27">
      <c r="A7" s="77" t="s">
        <v>126</v>
      </c>
      <c r="B7" s="77" t="s">
        <v>126</v>
      </c>
      <c r="C7" s="77" t="s">
        <v>126</v>
      </c>
      <c r="D7" s="77" t="s">
        <v>126</v>
      </c>
      <c r="E7" s="77">
        <v>1</v>
      </c>
      <c r="F7" s="77">
        <v>2</v>
      </c>
      <c r="G7" s="77">
        <v>3</v>
      </c>
      <c r="H7" s="77">
        <v>4</v>
      </c>
      <c r="I7" s="77">
        <v>5</v>
      </c>
      <c r="J7" s="77">
        <v>6</v>
      </c>
      <c r="K7" s="90">
        <v>7</v>
      </c>
      <c r="L7" s="90">
        <v>8</v>
      </c>
      <c r="M7" s="90">
        <v>9</v>
      </c>
      <c r="N7" s="90">
        <v>10</v>
      </c>
      <c r="O7" s="77">
        <v>11</v>
      </c>
      <c r="P7" s="77">
        <v>12</v>
      </c>
      <c r="Q7" s="77">
        <v>13</v>
      </c>
      <c r="R7" s="77">
        <v>14</v>
      </c>
      <c r="S7" s="77">
        <v>15</v>
      </c>
      <c r="T7" s="29"/>
      <c r="U7" s="29"/>
      <c r="V7" s="29"/>
      <c r="W7" s="29"/>
      <c r="X7" s="29"/>
      <c r="Y7" s="29"/>
      <c r="Z7" s="29"/>
      <c r="AA7" s="29"/>
    </row>
    <row r="8" s="68" customFormat="1" ht="27.75" customHeight="1" spans="1:27">
      <c r="A8" s="78"/>
      <c r="B8" s="78"/>
      <c r="C8" s="79"/>
      <c r="D8" s="78" t="s">
        <v>122</v>
      </c>
      <c r="E8" s="18">
        <v>4760.63</v>
      </c>
      <c r="F8" s="80">
        <v>4280.63</v>
      </c>
      <c r="G8" s="81">
        <v>3328.1</v>
      </c>
      <c r="H8" s="81">
        <v>916.25</v>
      </c>
      <c r="I8" s="81">
        <v>36.28</v>
      </c>
      <c r="J8" s="81">
        <v>480</v>
      </c>
      <c r="K8" s="18">
        <v>0</v>
      </c>
      <c r="L8" s="80">
        <v>0</v>
      </c>
      <c r="M8" s="81">
        <v>0</v>
      </c>
      <c r="N8" s="81">
        <v>0</v>
      </c>
      <c r="O8" s="81">
        <v>0</v>
      </c>
      <c r="P8" s="81">
        <v>480</v>
      </c>
      <c r="Q8" s="81">
        <v>0</v>
      </c>
      <c r="R8" s="81">
        <v>0</v>
      </c>
      <c r="S8" s="18">
        <v>0</v>
      </c>
      <c r="U8" s="29"/>
      <c r="V8" s="29"/>
      <c r="W8" s="29"/>
      <c r="X8" s="29"/>
      <c r="Y8" s="29"/>
      <c r="Z8" s="29"/>
      <c r="AA8" s="29"/>
    </row>
    <row r="9" ht="27.75" customHeight="1" spans="1:27">
      <c r="A9" s="78"/>
      <c r="B9" s="78"/>
      <c r="C9" s="79" t="s">
        <v>127</v>
      </c>
      <c r="D9" s="78" t="s">
        <v>128</v>
      </c>
      <c r="E9" s="18">
        <v>4760.63</v>
      </c>
      <c r="F9" s="80">
        <v>4280.63</v>
      </c>
      <c r="G9" s="81">
        <v>3328.1</v>
      </c>
      <c r="H9" s="81">
        <v>916.25</v>
      </c>
      <c r="I9" s="81">
        <v>36.28</v>
      </c>
      <c r="J9" s="81">
        <v>480</v>
      </c>
      <c r="K9" s="18">
        <v>0</v>
      </c>
      <c r="L9" s="80">
        <v>0</v>
      </c>
      <c r="M9" s="81">
        <v>0</v>
      </c>
      <c r="N9" s="81">
        <v>0</v>
      </c>
      <c r="O9" s="81">
        <v>0</v>
      </c>
      <c r="P9" s="81">
        <v>480</v>
      </c>
      <c r="Q9" s="81">
        <v>0</v>
      </c>
      <c r="R9" s="81">
        <v>0</v>
      </c>
      <c r="S9" s="18">
        <v>0</v>
      </c>
      <c r="U9" s="29"/>
      <c r="V9" s="29"/>
      <c r="W9" s="29"/>
      <c r="X9" s="29"/>
      <c r="Y9" s="29"/>
      <c r="Z9" s="29"/>
      <c r="AA9" s="29"/>
    </row>
    <row r="10" ht="27.75" customHeight="1" spans="1:27">
      <c r="A10" s="78">
        <v>201</v>
      </c>
      <c r="B10" s="78">
        <v>20138</v>
      </c>
      <c r="C10" s="79" t="s">
        <v>129</v>
      </c>
      <c r="D10" s="78" t="s">
        <v>130</v>
      </c>
      <c r="E10" s="18">
        <v>3033.17</v>
      </c>
      <c r="F10" s="80">
        <v>3033.17</v>
      </c>
      <c r="G10" s="81">
        <v>2139.57</v>
      </c>
      <c r="H10" s="81">
        <v>884.16</v>
      </c>
      <c r="I10" s="81">
        <v>9.44</v>
      </c>
      <c r="J10" s="81">
        <v>0</v>
      </c>
      <c r="K10" s="18">
        <v>0</v>
      </c>
      <c r="L10" s="80">
        <v>0</v>
      </c>
      <c r="M10" s="81">
        <v>0</v>
      </c>
      <c r="N10" s="81">
        <v>0</v>
      </c>
      <c r="O10" s="81">
        <v>0</v>
      </c>
      <c r="P10" s="81">
        <v>0</v>
      </c>
      <c r="Q10" s="81">
        <v>0</v>
      </c>
      <c r="R10" s="81">
        <v>0</v>
      </c>
      <c r="S10" s="18">
        <v>0</v>
      </c>
      <c r="U10" s="29"/>
      <c r="V10" s="29"/>
      <c r="W10" s="29"/>
      <c r="X10" s="29"/>
      <c r="Y10" s="29"/>
      <c r="Z10" s="29"/>
      <c r="AA10" s="29"/>
    </row>
    <row r="11" ht="27.75" customHeight="1" spans="1:27">
      <c r="A11" s="78">
        <v>201</v>
      </c>
      <c r="B11" s="78">
        <v>20138</v>
      </c>
      <c r="C11" s="79" t="s">
        <v>129</v>
      </c>
      <c r="D11" s="78" t="s">
        <v>131</v>
      </c>
      <c r="E11" s="18">
        <v>250</v>
      </c>
      <c r="F11" s="80">
        <v>0</v>
      </c>
      <c r="G11" s="81">
        <v>0</v>
      </c>
      <c r="H11" s="81">
        <v>0</v>
      </c>
      <c r="I11" s="81">
        <v>0</v>
      </c>
      <c r="J11" s="81">
        <v>250</v>
      </c>
      <c r="K11" s="18">
        <v>0</v>
      </c>
      <c r="L11" s="80">
        <v>0</v>
      </c>
      <c r="M11" s="81">
        <v>0</v>
      </c>
      <c r="N11" s="81">
        <v>0</v>
      </c>
      <c r="O11" s="81">
        <v>0</v>
      </c>
      <c r="P11" s="81">
        <v>250</v>
      </c>
      <c r="Q11" s="81">
        <v>0</v>
      </c>
      <c r="R11" s="81">
        <v>0</v>
      </c>
      <c r="S11" s="18">
        <v>0</v>
      </c>
      <c r="U11" s="29"/>
      <c r="V11" s="29"/>
      <c r="W11" s="29"/>
      <c r="X11" s="29"/>
      <c r="Y11" s="29"/>
      <c r="Z11" s="29"/>
      <c r="AA11" s="29"/>
    </row>
    <row r="12" ht="27.75" customHeight="1" spans="1:27">
      <c r="A12" s="78">
        <v>201</v>
      </c>
      <c r="B12" s="78">
        <v>20138</v>
      </c>
      <c r="C12" s="79" t="s">
        <v>129</v>
      </c>
      <c r="D12" s="78" t="s">
        <v>132</v>
      </c>
      <c r="E12" s="18">
        <v>180</v>
      </c>
      <c r="F12" s="80">
        <v>0</v>
      </c>
      <c r="G12" s="81">
        <v>0</v>
      </c>
      <c r="H12" s="81">
        <v>0</v>
      </c>
      <c r="I12" s="81">
        <v>0</v>
      </c>
      <c r="J12" s="81">
        <v>180</v>
      </c>
      <c r="K12" s="18">
        <v>0</v>
      </c>
      <c r="L12" s="80">
        <v>0</v>
      </c>
      <c r="M12" s="81">
        <v>0</v>
      </c>
      <c r="N12" s="81">
        <v>0</v>
      </c>
      <c r="O12" s="81">
        <v>0</v>
      </c>
      <c r="P12" s="81">
        <v>180</v>
      </c>
      <c r="Q12" s="81">
        <v>0</v>
      </c>
      <c r="R12" s="81">
        <v>0</v>
      </c>
      <c r="S12" s="18">
        <v>0</v>
      </c>
      <c r="U12" s="29"/>
      <c r="V12" s="29"/>
      <c r="W12" s="29"/>
      <c r="X12" s="29"/>
      <c r="Y12" s="29"/>
      <c r="Z12" s="29"/>
      <c r="AA12" s="29"/>
    </row>
    <row r="13" ht="27.75" customHeight="1" spans="1:27">
      <c r="A13" s="78">
        <v>201</v>
      </c>
      <c r="B13" s="78">
        <v>20138</v>
      </c>
      <c r="C13" s="79" t="s">
        <v>129</v>
      </c>
      <c r="D13" s="78" t="s">
        <v>133</v>
      </c>
      <c r="E13" s="18">
        <v>50</v>
      </c>
      <c r="F13" s="80">
        <v>0</v>
      </c>
      <c r="G13" s="81">
        <v>0</v>
      </c>
      <c r="H13" s="81">
        <v>0</v>
      </c>
      <c r="I13" s="81">
        <v>0</v>
      </c>
      <c r="J13" s="81">
        <v>50</v>
      </c>
      <c r="K13" s="18">
        <v>0</v>
      </c>
      <c r="L13" s="80">
        <v>0</v>
      </c>
      <c r="M13" s="81">
        <v>0</v>
      </c>
      <c r="N13" s="81">
        <v>0</v>
      </c>
      <c r="O13" s="81">
        <v>0</v>
      </c>
      <c r="P13" s="81">
        <v>50</v>
      </c>
      <c r="Q13" s="81">
        <v>0</v>
      </c>
      <c r="R13" s="81">
        <v>0</v>
      </c>
      <c r="S13" s="18">
        <v>0</v>
      </c>
      <c r="U13" s="29"/>
      <c r="V13" s="29"/>
      <c r="W13" s="29"/>
      <c r="X13" s="29"/>
      <c r="Y13" s="29"/>
      <c r="Z13" s="29"/>
      <c r="AA13" s="29"/>
    </row>
    <row r="14" ht="27.75" customHeight="1" spans="1:27">
      <c r="A14" s="78">
        <v>205</v>
      </c>
      <c r="B14" s="78">
        <v>20508</v>
      </c>
      <c r="C14" s="79" t="s">
        <v>129</v>
      </c>
      <c r="D14" s="78" t="s">
        <v>134</v>
      </c>
      <c r="E14" s="18">
        <v>32.09</v>
      </c>
      <c r="F14" s="80">
        <v>32.09</v>
      </c>
      <c r="G14" s="81">
        <v>0</v>
      </c>
      <c r="H14" s="81">
        <v>32.09</v>
      </c>
      <c r="I14" s="81">
        <v>0</v>
      </c>
      <c r="J14" s="81">
        <v>0</v>
      </c>
      <c r="K14" s="18">
        <v>0</v>
      </c>
      <c r="L14" s="80">
        <v>0</v>
      </c>
      <c r="M14" s="81">
        <v>0</v>
      </c>
      <c r="N14" s="81">
        <v>0</v>
      </c>
      <c r="O14" s="81">
        <v>0</v>
      </c>
      <c r="P14" s="81">
        <v>0</v>
      </c>
      <c r="Q14" s="81">
        <v>0</v>
      </c>
      <c r="R14" s="81">
        <v>0</v>
      </c>
      <c r="S14" s="18">
        <v>0</v>
      </c>
      <c r="T14" s="29"/>
      <c r="U14" s="29"/>
      <c r="V14" s="29"/>
      <c r="W14" s="29"/>
      <c r="X14" s="29"/>
      <c r="Y14" s="29"/>
      <c r="Z14" s="29"/>
      <c r="AA14" s="29"/>
    </row>
    <row r="15" ht="27.75" customHeight="1" spans="1:27">
      <c r="A15" s="78">
        <v>208</v>
      </c>
      <c r="B15" s="78">
        <v>20805</v>
      </c>
      <c r="C15" s="79" t="s">
        <v>129</v>
      </c>
      <c r="D15" s="78" t="s">
        <v>135</v>
      </c>
      <c r="E15" s="18">
        <v>26.84</v>
      </c>
      <c r="F15" s="80">
        <v>26.84</v>
      </c>
      <c r="G15" s="81">
        <v>0</v>
      </c>
      <c r="H15" s="81">
        <v>0</v>
      </c>
      <c r="I15" s="81">
        <v>26.84</v>
      </c>
      <c r="J15" s="81">
        <v>0</v>
      </c>
      <c r="K15" s="18">
        <v>0</v>
      </c>
      <c r="L15" s="80">
        <v>0</v>
      </c>
      <c r="M15" s="81">
        <v>0</v>
      </c>
      <c r="N15" s="81">
        <v>0</v>
      </c>
      <c r="O15" s="81">
        <v>0</v>
      </c>
      <c r="P15" s="81">
        <v>0</v>
      </c>
      <c r="Q15" s="81">
        <v>0</v>
      </c>
      <c r="R15" s="81">
        <v>0</v>
      </c>
      <c r="S15" s="18">
        <v>0</v>
      </c>
      <c r="T15" s="29"/>
      <c r="U15" s="29"/>
      <c r="V15" s="29"/>
      <c r="W15" s="29"/>
      <c r="X15" s="29"/>
      <c r="Y15" s="29"/>
      <c r="Z15" s="29"/>
      <c r="AA15" s="29"/>
    </row>
    <row r="16" ht="27.75" customHeight="1" spans="1:27">
      <c r="A16" s="78">
        <v>208</v>
      </c>
      <c r="B16" s="78">
        <v>20805</v>
      </c>
      <c r="C16" s="79" t="s">
        <v>129</v>
      </c>
      <c r="D16" s="78" t="s">
        <v>136</v>
      </c>
      <c r="E16" s="18">
        <v>453.72</v>
      </c>
      <c r="F16" s="80">
        <v>453.72</v>
      </c>
      <c r="G16" s="81">
        <v>453.72</v>
      </c>
      <c r="H16" s="81">
        <v>0</v>
      </c>
      <c r="I16" s="81">
        <v>0</v>
      </c>
      <c r="J16" s="81">
        <v>0</v>
      </c>
      <c r="K16" s="18">
        <v>0</v>
      </c>
      <c r="L16" s="80">
        <v>0</v>
      </c>
      <c r="M16" s="81">
        <v>0</v>
      </c>
      <c r="N16" s="81">
        <v>0</v>
      </c>
      <c r="O16" s="81">
        <v>0</v>
      </c>
      <c r="P16" s="81">
        <v>0</v>
      </c>
      <c r="Q16" s="81">
        <v>0</v>
      </c>
      <c r="R16" s="81">
        <v>0</v>
      </c>
      <c r="S16" s="18">
        <v>0</v>
      </c>
      <c r="T16" s="29"/>
      <c r="U16" s="29"/>
      <c r="V16" s="29"/>
      <c r="W16" s="29"/>
      <c r="X16" s="29"/>
      <c r="Y16" s="29"/>
      <c r="Z16" s="29"/>
      <c r="AA16" s="29"/>
    </row>
    <row r="17" ht="27.75" customHeight="1" spans="1:27">
      <c r="A17" s="78">
        <v>210</v>
      </c>
      <c r="B17" s="78">
        <v>21011</v>
      </c>
      <c r="C17" s="79" t="s">
        <v>129</v>
      </c>
      <c r="D17" s="78" t="s">
        <v>137</v>
      </c>
      <c r="E17" s="18">
        <v>288.84</v>
      </c>
      <c r="F17" s="80">
        <v>288.84</v>
      </c>
      <c r="G17" s="81">
        <v>288.84</v>
      </c>
      <c r="H17" s="81">
        <v>0</v>
      </c>
      <c r="I17" s="81">
        <v>0</v>
      </c>
      <c r="J17" s="81">
        <v>0</v>
      </c>
      <c r="K17" s="18">
        <v>0</v>
      </c>
      <c r="L17" s="80">
        <v>0</v>
      </c>
      <c r="M17" s="81">
        <v>0</v>
      </c>
      <c r="N17" s="81">
        <v>0</v>
      </c>
      <c r="O17" s="81">
        <v>0</v>
      </c>
      <c r="P17" s="81">
        <v>0</v>
      </c>
      <c r="Q17" s="81">
        <v>0</v>
      </c>
      <c r="R17" s="81">
        <v>0</v>
      </c>
      <c r="S17" s="18">
        <v>0</v>
      </c>
      <c r="T17" s="29"/>
      <c r="U17" s="29"/>
      <c r="V17" s="29"/>
      <c r="W17" s="29"/>
      <c r="X17" s="29"/>
      <c r="Y17" s="29"/>
      <c r="Z17" s="29"/>
      <c r="AA17" s="29"/>
    </row>
    <row r="18" ht="27.75" customHeight="1" spans="1:27">
      <c r="A18" s="78">
        <v>221</v>
      </c>
      <c r="B18" s="78">
        <v>22102</v>
      </c>
      <c r="C18" s="79" t="s">
        <v>129</v>
      </c>
      <c r="D18" s="78" t="s">
        <v>138</v>
      </c>
      <c r="E18" s="18">
        <v>445.97</v>
      </c>
      <c r="F18" s="80">
        <v>445.97</v>
      </c>
      <c r="G18" s="81">
        <v>445.97</v>
      </c>
      <c r="H18" s="81">
        <v>0</v>
      </c>
      <c r="I18" s="81">
        <v>0</v>
      </c>
      <c r="J18" s="81">
        <v>0</v>
      </c>
      <c r="K18" s="18">
        <v>0</v>
      </c>
      <c r="L18" s="80">
        <v>0</v>
      </c>
      <c r="M18" s="81">
        <v>0</v>
      </c>
      <c r="N18" s="81">
        <v>0</v>
      </c>
      <c r="O18" s="81">
        <v>0</v>
      </c>
      <c r="P18" s="81">
        <v>0</v>
      </c>
      <c r="Q18" s="81">
        <v>0</v>
      </c>
      <c r="R18" s="81">
        <v>0</v>
      </c>
      <c r="S18" s="18">
        <v>0</v>
      </c>
      <c r="T18" s="29"/>
      <c r="U18" s="29"/>
      <c r="V18" s="29"/>
      <c r="W18" s="29"/>
      <c r="X18" s="29"/>
      <c r="Y18" s="29"/>
      <c r="Z18" s="29"/>
      <c r="AA18" s="29"/>
    </row>
    <row r="19" customHeight="1" spans="1:27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U19" s="29"/>
      <c r="V19" s="29"/>
      <c r="W19" s="29"/>
      <c r="X19" s="29"/>
      <c r="Y19" s="29"/>
      <c r="Z19" s="29"/>
      <c r="AA19" s="29"/>
    </row>
  </sheetData>
  <mergeCells count="19">
    <mergeCell ref="A2:S2"/>
    <mergeCell ref="A4:B4"/>
    <mergeCell ref="J4:P4"/>
    <mergeCell ref="K5:N5"/>
    <mergeCell ref="A5:A6"/>
    <mergeCell ref="B5:B6"/>
    <mergeCell ref="C4:C6"/>
    <mergeCell ref="D4:D6"/>
    <mergeCell ref="E4:E6"/>
    <mergeCell ref="F5:F6"/>
    <mergeCell ref="G5:G6"/>
    <mergeCell ref="H5:H6"/>
    <mergeCell ref="I5:I6"/>
    <mergeCell ref="J5:J6"/>
    <mergeCell ref="O5:O6"/>
    <mergeCell ref="P5:P6"/>
    <mergeCell ref="Q4:Q6"/>
    <mergeCell ref="R4:R6"/>
    <mergeCell ref="S4:S6"/>
  </mergeCells>
  <printOptions horizontalCentered="1"/>
  <pageMargins left="1.17916666666667" right="0.388888888888889" top="1.17916666666667" bottom="0.788888888888889" header="0" footer="0.2"/>
  <pageSetup paperSize="9" scale="55" fitToHeight="100" orientation="landscape" horizontalDpi="600" verticalDpi="600"/>
  <headerFooter alignWithMargins="0" scaleWithDoc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V46"/>
  <sheetViews>
    <sheetView showGridLines="0" showZeros="0" workbookViewId="0">
      <selection activeCell="A2" sqref="A2:F2"/>
    </sheetView>
  </sheetViews>
  <sheetFormatPr defaultColWidth="9.12222222222222" defaultRowHeight="18" customHeight="1"/>
  <cols>
    <col min="1" max="1" width="52.3333333333333" customWidth="1"/>
    <col min="2" max="2" width="32.3333333333333" customWidth="1"/>
    <col min="3" max="3" width="38.8333333333333" customWidth="1"/>
    <col min="4" max="4" width="31.8333333333333" customWidth="1"/>
    <col min="5" max="5" width="45.3333333333333" customWidth="1"/>
    <col min="6" max="6" width="20.8333333333333" customWidth="1"/>
    <col min="7" max="164" width="9" customWidth="1"/>
    <col min="165" max="16384" width="9.12222222222222" customWidth="1"/>
  </cols>
  <sheetData>
    <row r="1" ht="14.25" customHeight="1" spans="1:256">
      <c r="A1" s="25"/>
      <c r="B1" s="26"/>
      <c r="C1" s="26"/>
      <c r="D1" s="27"/>
      <c r="E1" s="27"/>
      <c r="F1" s="26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67"/>
      <c r="FJ1" s="67"/>
      <c r="FK1" s="67"/>
      <c r="FL1" s="67"/>
      <c r="FM1" s="67"/>
      <c r="FN1" s="67"/>
      <c r="FO1" s="67"/>
      <c r="FP1" s="67"/>
      <c r="FQ1" s="67"/>
      <c r="FR1" s="67"/>
      <c r="FS1" s="67"/>
      <c r="FT1" s="67"/>
      <c r="FU1" s="67"/>
      <c r="FV1" s="67"/>
      <c r="FW1" s="67"/>
      <c r="FX1" s="67"/>
      <c r="FY1" s="67"/>
      <c r="FZ1" s="67"/>
      <c r="GA1" s="67"/>
      <c r="GB1" s="67"/>
      <c r="GC1" s="67"/>
      <c r="GD1" s="67"/>
      <c r="GE1" s="67"/>
      <c r="GF1" s="67"/>
      <c r="GG1" s="67"/>
      <c r="GH1" s="67"/>
      <c r="GI1" s="67"/>
      <c r="GJ1" s="67"/>
      <c r="GK1" s="67"/>
      <c r="GL1" s="67"/>
      <c r="GM1" s="67"/>
      <c r="GN1" s="67"/>
      <c r="GO1" s="67"/>
      <c r="GP1" s="67"/>
      <c r="GQ1" s="67"/>
      <c r="GR1" s="67"/>
      <c r="GS1" s="67"/>
      <c r="GT1" s="67"/>
      <c r="GU1" s="67"/>
      <c r="GV1" s="67"/>
      <c r="GW1" s="67"/>
      <c r="GX1" s="67"/>
      <c r="GY1" s="67"/>
      <c r="GZ1" s="67"/>
      <c r="HA1" s="67"/>
      <c r="HB1" s="67"/>
      <c r="HC1" s="67"/>
      <c r="HD1" s="67"/>
      <c r="HE1" s="67"/>
      <c r="HF1" s="67"/>
      <c r="HG1" s="67"/>
      <c r="HH1" s="67"/>
      <c r="HI1" s="67"/>
      <c r="HJ1" s="67"/>
      <c r="HK1" s="67"/>
      <c r="HL1" s="67"/>
      <c r="HM1" s="67"/>
      <c r="HN1" s="67"/>
      <c r="HO1" s="67"/>
      <c r="HP1" s="67"/>
      <c r="HQ1" s="67"/>
      <c r="HR1" s="67"/>
      <c r="HS1" s="67"/>
      <c r="HT1" s="67"/>
      <c r="HU1" s="67"/>
      <c r="HV1" s="67"/>
      <c r="HW1" s="67"/>
      <c r="HX1" s="67"/>
      <c r="HY1" s="67"/>
      <c r="HZ1" s="67"/>
      <c r="IA1" s="67"/>
      <c r="IB1" s="67"/>
      <c r="IC1" s="67"/>
      <c r="ID1" s="67"/>
      <c r="IE1" s="67"/>
      <c r="IF1" s="67"/>
      <c r="IG1" s="67"/>
      <c r="IH1" s="67"/>
      <c r="II1" s="67"/>
      <c r="IJ1" s="67"/>
      <c r="IK1" s="67"/>
      <c r="IL1" s="67"/>
      <c r="IM1" s="67"/>
      <c r="IN1" s="67"/>
      <c r="IO1" s="67"/>
      <c r="IP1" s="67"/>
      <c r="IQ1" s="67"/>
      <c r="IR1" s="67"/>
      <c r="IS1" s="67"/>
      <c r="IT1" s="67"/>
      <c r="IU1" s="67"/>
      <c r="IV1" s="67"/>
    </row>
    <row r="2" ht="29.25" customHeight="1" spans="1:256">
      <c r="A2" s="28" t="s">
        <v>139</v>
      </c>
      <c r="B2" s="28"/>
      <c r="C2" s="28"/>
      <c r="D2" s="28"/>
      <c r="E2" s="28"/>
      <c r="F2" s="28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67"/>
      <c r="FJ2" s="67"/>
      <c r="FK2" s="67"/>
      <c r="FL2" s="67"/>
      <c r="FM2" s="67"/>
      <c r="FN2" s="67"/>
      <c r="FO2" s="67"/>
      <c r="FP2" s="67"/>
      <c r="FQ2" s="67"/>
      <c r="FR2" s="67"/>
      <c r="FS2" s="67"/>
      <c r="FT2" s="67"/>
      <c r="FU2" s="67"/>
      <c r="FV2" s="67"/>
      <c r="FW2" s="67"/>
      <c r="FX2" s="67"/>
      <c r="FY2" s="67"/>
      <c r="FZ2" s="67"/>
      <c r="GA2" s="67"/>
      <c r="GB2" s="67"/>
      <c r="GC2" s="67"/>
      <c r="GD2" s="67"/>
      <c r="GE2" s="67"/>
      <c r="GF2" s="67"/>
      <c r="GG2" s="67"/>
      <c r="GH2" s="67"/>
      <c r="GI2" s="67"/>
      <c r="GJ2" s="67"/>
      <c r="GK2" s="67"/>
      <c r="GL2" s="67"/>
      <c r="GM2" s="67"/>
      <c r="GN2" s="67"/>
      <c r="GO2" s="67"/>
      <c r="GP2" s="67"/>
      <c r="GQ2" s="67"/>
      <c r="GR2" s="67"/>
      <c r="GS2" s="67"/>
      <c r="GT2" s="67"/>
      <c r="GU2" s="67"/>
      <c r="GV2" s="67"/>
      <c r="GW2" s="67"/>
      <c r="GX2" s="67"/>
      <c r="GY2" s="67"/>
      <c r="GZ2" s="67"/>
      <c r="HA2" s="67"/>
      <c r="HB2" s="67"/>
      <c r="HC2" s="67"/>
      <c r="HD2" s="67"/>
      <c r="HE2" s="67"/>
      <c r="HF2" s="67"/>
      <c r="HG2" s="67"/>
      <c r="HH2" s="67"/>
      <c r="HI2" s="67"/>
      <c r="HJ2" s="67"/>
      <c r="HK2" s="67"/>
      <c r="HL2" s="67"/>
      <c r="HM2" s="67"/>
      <c r="HN2" s="67"/>
      <c r="HO2" s="67"/>
      <c r="HP2" s="67"/>
      <c r="HQ2" s="67"/>
      <c r="HR2" s="67"/>
      <c r="HS2" s="67"/>
      <c r="HT2" s="67"/>
      <c r="HU2" s="67"/>
      <c r="HV2" s="67"/>
      <c r="HW2" s="67"/>
      <c r="HX2" s="67"/>
      <c r="HY2" s="67"/>
      <c r="HZ2" s="67"/>
      <c r="IA2" s="67"/>
      <c r="IB2" s="67"/>
      <c r="IC2" s="67"/>
      <c r="ID2" s="67"/>
      <c r="IE2" s="67"/>
      <c r="IF2" s="67"/>
      <c r="IG2" s="67"/>
      <c r="IH2" s="67"/>
      <c r="II2" s="67"/>
      <c r="IJ2" s="67"/>
      <c r="IK2" s="67"/>
      <c r="IL2" s="67"/>
      <c r="IM2" s="67"/>
      <c r="IN2" s="67"/>
      <c r="IO2" s="67"/>
      <c r="IP2" s="67"/>
      <c r="IQ2" s="67"/>
      <c r="IR2" s="67"/>
      <c r="IS2" s="67"/>
      <c r="IT2" s="67"/>
      <c r="IU2" s="67"/>
      <c r="IV2" s="67"/>
    </row>
    <row r="3" ht="15" customHeight="1" spans="1:256">
      <c r="A3" s="27"/>
      <c r="B3" s="29"/>
      <c r="C3" s="29"/>
      <c r="D3" s="27"/>
      <c r="E3" s="27"/>
      <c r="F3" s="26" t="s">
        <v>11</v>
      </c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67"/>
      <c r="FJ3" s="67"/>
      <c r="FK3" s="67"/>
      <c r="FL3" s="67"/>
      <c r="FM3" s="67"/>
      <c r="FN3" s="67"/>
      <c r="FO3" s="67"/>
      <c r="FP3" s="67"/>
      <c r="FQ3" s="67"/>
      <c r="FR3" s="67"/>
      <c r="FS3" s="67"/>
      <c r="FT3" s="67"/>
      <c r="FU3" s="67"/>
      <c r="FV3" s="67"/>
      <c r="FW3" s="67"/>
      <c r="FX3" s="67"/>
      <c r="FY3" s="67"/>
      <c r="FZ3" s="67"/>
      <c r="GA3" s="67"/>
      <c r="GB3" s="67"/>
      <c r="GC3" s="67"/>
      <c r="GD3" s="67"/>
      <c r="GE3" s="67"/>
      <c r="GF3" s="67"/>
      <c r="GG3" s="67"/>
      <c r="GH3" s="67"/>
      <c r="GI3" s="67"/>
      <c r="GJ3" s="67"/>
      <c r="GK3" s="67"/>
      <c r="GL3" s="67"/>
      <c r="GM3" s="67"/>
      <c r="GN3" s="67"/>
      <c r="GO3" s="67"/>
      <c r="GP3" s="67"/>
      <c r="GQ3" s="67"/>
      <c r="GR3" s="67"/>
      <c r="GS3" s="67"/>
      <c r="GT3" s="67"/>
      <c r="GU3" s="67"/>
      <c r="GV3" s="67"/>
      <c r="GW3" s="67"/>
      <c r="GX3" s="67"/>
      <c r="GY3" s="67"/>
      <c r="GZ3" s="67"/>
      <c r="HA3" s="67"/>
      <c r="HB3" s="67"/>
      <c r="HC3" s="67"/>
      <c r="HD3" s="67"/>
      <c r="HE3" s="67"/>
      <c r="HF3" s="67"/>
      <c r="HG3" s="67"/>
      <c r="HH3" s="67"/>
      <c r="HI3" s="67"/>
      <c r="HJ3" s="67"/>
      <c r="HK3" s="67"/>
      <c r="HL3" s="67"/>
      <c r="HM3" s="67"/>
      <c r="HN3" s="67"/>
      <c r="HO3" s="67"/>
      <c r="HP3" s="67"/>
      <c r="HQ3" s="67"/>
      <c r="HR3" s="67"/>
      <c r="HS3" s="67"/>
      <c r="HT3" s="67"/>
      <c r="HU3" s="67"/>
      <c r="HV3" s="67"/>
      <c r="HW3" s="67"/>
      <c r="HX3" s="67"/>
      <c r="HY3" s="67"/>
      <c r="HZ3" s="67"/>
      <c r="IA3" s="67"/>
      <c r="IB3" s="67"/>
      <c r="IC3" s="67"/>
      <c r="ID3" s="67"/>
      <c r="IE3" s="67"/>
      <c r="IF3" s="67"/>
      <c r="IG3" s="67"/>
      <c r="IH3" s="67"/>
      <c r="II3" s="67"/>
      <c r="IJ3" s="67"/>
      <c r="IK3" s="67"/>
      <c r="IL3" s="67"/>
      <c r="IM3" s="67"/>
      <c r="IN3" s="67"/>
      <c r="IO3" s="67"/>
      <c r="IP3" s="67"/>
      <c r="IQ3" s="67"/>
      <c r="IR3" s="67"/>
      <c r="IS3" s="67"/>
      <c r="IT3" s="67"/>
      <c r="IU3" s="67"/>
      <c r="IV3" s="67"/>
    </row>
    <row r="4" ht="14.25" customHeight="1" spans="1:256">
      <c r="A4" s="30" t="s">
        <v>12</v>
      </c>
      <c r="B4" s="31"/>
      <c r="C4" s="32" t="s">
        <v>13</v>
      </c>
      <c r="D4" s="32"/>
      <c r="E4" s="32"/>
      <c r="F4" s="32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  <c r="IR4" s="67"/>
      <c r="IS4" s="67"/>
      <c r="IT4" s="67"/>
      <c r="IU4" s="67"/>
      <c r="IV4" s="67"/>
    </row>
    <row r="5" ht="14.25" customHeight="1" spans="1:256">
      <c r="A5" s="32" t="s">
        <v>14</v>
      </c>
      <c r="B5" s="33" t="s">
        <v>15</v>
      </c>
      <c r="C5" s="34" t="s">
        <v>16</v>
      </c>
      <c r="D5" s="35" t="s">
        <v>15</v>
      </c>
      <c r="E5" s="34" t="s">
        <v>17</v>
      </c>
      <c r="F5" s="36" t="s">
        <v>15</v>
      </c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67"/>
      <c r="FJ5" s="67"/>
      <c r="FK5" s="67"/>
      <c r="FL5" s="67"/>
      <c r="FM5" s="67"/>
      <c r="FN5" s="67"/>
      <c r="FO5" s="67"/>
      <c r="FP5" s="67"/>
      <c r="FQ5" s="67"/>
      <c r="FR5" s="67"/>
      <c r="FS5" s="67"/>
      <c r="FT5" s="67"/>
      <c r="FU5" s="67"/>
      <c r="FV5" s="67"/>
      <c r="FW5" s="67"/>
      <c r="FX5" s="67"/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  <c r="GW5" s="67"/>
      <c r="GX5" s="67"/>
      <c r="GY5" s="67"/>
      <c r="GZ5" s="67"/>
      <c r="HA5" s="67"/>
      <c r="HB5" s="67"/>
      <c r="HC5" s="67"/>
      <c r="HD5" s="67"/>
      <c r="HE5" s="67"/>
      <c r="HF5" s="67"/>
      <c r="HG5" s="67"/>
      <c r="HH5" s="67"/>
      <c r="HI5" s="67"/>
      <c r="HJ5" s="67"/>
      <c r="HK5" s="67"/>
      <c r="HL5" s="67"/>
      <c r="HM5" s="67"/>
      <c r="HN5" s="67"/>
      <c r="HO5" s="67"/>
      <c r="HP5" s="67"/>
      <c r="HQ5" s="67"/>
      <c r="HR5" s="67"/>
      <c r="HS5" s="67"/>
      <c r="HT5" s="67"/>
      <c r="HU5" s="67"/>
      <c r="HV5" s="67"/>
      <c r="HW5" s="67"/>
      <c r="HX5" s="67"/>
      <c r="HY5" s="67"/>
      <c r="HZ5" s="67"/>
      <c r="IA5" s="67"/>
      <c r="IB5" s="67"/>
      <c r="IC5" s="67"/>
      <c r="ID5" s="67"/>
      <c r="IE5" s="67"/>
      <c r="IF5" s="67"/>
      <c r="IG5" s="67"/>
      <c r="IH5" s="67"/>
      <c r="II5" s="67"/>
      <c r="IJ5" s="67"/>
      <c r="IK5" s="67"/>
      <c r="IL5" s="67"/>
      <c r="IM5" s="67"/>
      <c r="IN5" s="67"/>
      <c r="IO5" s="67"/>
      <c r="IP5" s="67"/>
      <c r="IQ5" s="67"/>
      <c r="IR5" s="67"/>
      <c r="IS5" s="67"/>
      <c r="IT5" s="67"/>
      <c r="IU5" s="67"/>
      <c r="IV5" s="67"/>
    </row>
    <row r="6" ht="14.25" customHeight="1" spans="1:256">
      <c r="A6" s="37" t="s">
        <v>18</v>
      </c>
      <c r="B6" s="38">
        <f>B7+B9+B10+B11+B12+B13+B14</f>
        <v>4760.63</v>
      </c>
      <c r="C6" s="39" t="s">
        <v>19</v>
      </c>
      <c r="D6" s="38">
        <v>4280.63</v>
      </c>
      <c r="E6" s="40" t="s">
        <v>20</v>
      </c>
      <c r="F6" s="38">
        <v>3513.17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67"/>
      <c r="GZ6" s="67"/>
      <c r="HA6" s="67"/>
      <c r="HB6" s="67"/>
      <c r="HC6" s="67"/>
      <c r="HD6" s="67"/>
      <c r="HE6" s="67"/>
      <c r="HF6" s="67"/>
      <c r="HG6" s="67"/>
      <c r="HH6" s="67"/>
      <c r="HI6" s="67"/>
      <c r="HJ6" s="67"/>
      <c r="HK6" s="67"/>
      <c r="HL6" s="67"/>
      <c r="HM6" s="67"/>
      <c r="HN6" s="67"/>
      <c r="HO6" s="67"/>
      <c r="HP6" s="67"/>
      <c r="HQ6" s="67"/>
      <c r="HR6" s="67"/>
      <c r="HS6" s="67"/>
      <c r="HT6" s="67"/>
      <c r="HU6" s="67"/>
      <c r="HV6" s="67"/>
      <c r="HW6" s="67"/>
      <c r="HX6" s="67"/>
      <c r="HY6" s="67"/>
      <c r="HZ6" s="67"/>
      <c r="IA6" s="67"/>
      <c r="IB6" s="67"/>
      <c r="IC6" s="67"/>
      <c r="ID6" s="67"/>
      <c r="IE6" s="67"/>
      <c r="IF6" s="67"/>
      <c r="IG6" s="67"/>
      <c r="IH6" s="67"/>
      <c r="II6" s="67"/>
      <c r="IJ6" s="67"/>
      <c r="IK6" s="67"/>
      <c r="IL6" s="67"/>
      <c r="IM6" s="67"/>
      <c r="IN6" s="67"/>
      <c r="IO6" s="67"/>
      <c r="IP6" s="67"/>
      <c r="IQ6" s="67"/>
      <c r="IR6" s="67"/>
      <c r="IS6" s="67"/>
      <c r="IT6" s="67"/>
      <c r="IU6" s="67"/>
      <c r="IV6" s="67"/>
    </row>
    <row r="7" ht="14.25" customHeight="1" spans="1:256">
      <c r="A7" s="41" t="s">
        <v>21</v>
      </c>
      <c r="B7" s="18">
        <v>4280.63</v>
      </c>
      <c r="C7" s="42" t="s">
        <v>22</v>
      </c>
      <c r="D7" s="38">
        <v>3328.1</v>
      </c>
      <c r="E7" s="40" t="s">
        <v>23</v>
      </c>
      <c r="F7" s="38">
        <v>0</v>
      </c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7"/>
      <c r="FZ7" s="67"/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7"/>
      <c r="HS7" s="67"/>
      <c r="HT7" s="67"/>
      <c r="HU7" s="67"/>
      <c r="HV7" s="67"/>
      <c r="HW7" s="67"/>
      <c r="HX7" s="67"/>
      <c r="HY7" s="6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  <c r="IU7" s="67"/>
      <c r="IV7" s="67"/>
    </row>
    <row r="8" ht="14.25" customHeight="1" spans="1:256">
      <c r="A8" s="41" t="s">
        <v>24</v>
      </c>
      <c r="B8" s="43">
        <f>B9+B10+B11+B12+B13</f>
        <v>480</v>
      </c>
      <c r="C8" s="42" t="s">
        <v>25</v>
      </c>
      <c r="D8" s="38">
        <v>916.25</v>
      </c>
      <c r="E8" s="40" t="s">
        <v>26</v>
      </c>
      <c r="F8" s="38">
        <v>0</v>
      </c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  <c r="FZ8" s="67"/>
      <c r="GA8" s="67"/>
      <c r="GB8" s="67"/>
      <c r="GC8" s="67"/>
      <c r="GD8" s="67"/>
      <c r="GE8" s="67"/>
      <c r="GF8" s="67"/>
      <c r="GG8" s="67"/>
      <c r="GH8" s="67"/>
      <c r="GI8" s="67"/>
      <c r="GJ8" s="67"/>
      <c r="GK8" s="67"/>
      <c r="GL8" s="67"/>
      <c r="GM8" s="67"/>
      <c r="GN8" s="67"/>
      <c r="GO8" s="67"/>
      <c r="GP8" s="67"/>
      <c r="GQ8" s="67"/>
      <c r="GR8" s="67"/>
      <c r="GS8" s="67"/>
      <c r="GT8" s="67"/>
      <c r="GU8" s="67"/>
      <c r="GV8" s="67"/>
      <c r="GW8" s="67"/>
      <c r="GX8" s="67"/>
      <c r="GY8" s="67"/>
      <c r="GZ8" s="67"/>
      <c r="HA8" s="67"/>
      <c r="HB8" s="67"/>
      <c r="HC8" s="67"/>
      <c r="HD8" s="67"/>
      <c r="HE8" s="67"/>
      <c r="HF8" s="67"/>
      <c r="HG8" s="67"/>
      <c r="HH8" s="67"/>
      <c r="HI8" s="67"/>
      <c r="HJ8" s="67"/>
      <c r="HK8" s="67"/>
      <c r="HL8" s="67"/>
      <c r="HM8" s="67"/>
      <c r="HN8" s="67"/>
      <c r="HO8" s="67"/>
      <c r="HP8" s="67"/>
      <c r="HQ8" s="67"/>
      <c r="HR8" s="67"/>
      <c r="HS8" s="67"/>
      <c r="HT8" s="67"/>
      <c r="HU8" s="67"/>
      <c r="HV8" s="67"/>
      <c r="HW8" s="67"/>
      <c r="HX8" s="67"/>
      <c r="HY8" s="67"/>
      <c r="HZ8" s="67"/>
      <c r="IA8" s="67"/>
      <c r="IB8" s="67"/>
      <c r="IC8" s="67"/>
      <c r="ID8" s="67"/>
      <c r="IE8" s="67"/>
      <c r="IF8" s="67"/>
      <c r="IG8" s="67"/>
      <c r="IH8" s="67"/>
      <c r="II8" s="67"/>
      <c r="IJ8" s="67"/>
      <c r="IK8" s="67"/>
      <c r="IL8" s="67"/>
      <c r="IM8" s="67"/>
      <c r="IN8" s="67"/>
      <c r="IO8" s="67"/>
      <c r="IP8" s="67"/>
      <c r="IQ8" s="67"/>
      <c r="IR8" s="67"/>
      <c r="IS8" s="67"/>
      <c r="IT8" s="67"/>
      <c r="IU8" s="67"/>
      <c r="IV8" s="67"/>
    </row>
    <row r="9" ht="14.25" customHeight="1" spans="1:256">
      <c r="A9" s="44" t="s">
        <v>27</v>
      </c>
      <c r="B9" s="38">
        <v>0</v>
      </c>
      <c r="C9" s="42" t="s">
        <v>28</v>
      </c>
      <c r="D9" s="38">
        <v>36.28</v>
      </c>
      <c r="E9" s="40" t="s">
        <v>29</v>
      </c>
      <c r="F9" s="38">
        <v>0</v>
      </c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7"/>
      <c r="HS9" s="67"/>
      <c r="HT9" s="67"/>
      <c r="HU9" s="67"/>
      <c r="HV9" s="67"/>
      <c r="HW9" s="67"/>
      <c r="HX9" s="67"/>
      <c r="HY9" s="6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  <c r="IU9" s="67"/>
      <c r="IV9" s="67"/>
    </row>
    <row r="10" ht="14.25" customHeight="1" spans="1:256">
      <c r="A10" s="37" t="s">
        <v>30</v>
      </c>
      <c r="B10" s="38">
        <v>0</v>
      </c>
      <c r="C10" s="39" t="s">
        <v>31</v>
      </c>
      <c r="D10" s="18">
        <v>480</v>
      </c>
      <c r="E10" s="40" t="s">
        <v>32</v>
      </c>
      <c r="F10" s="38">
        <v>32.09</v>
      </c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67"/>
      <c r="FJ10" s="67"/>
      <c r="FK10" s="67"/>
      <c r="FL10" s="67"/>
      <c r="FM10" s="67"/>
      <c r="FN10" s="67"/>
      <c r="FO10" s="67"/>
      <c r="FP10" s="67"/>
      <c r="FQ10" s="67"/>
      <c r="FR10" s="67"/>
      <c r="FS10" s="67"/>
      <c r="FT10" s="67"/>
      <c r="FU10" s="67"/>
      <c r="FV10" s="67"/>
      <c r="FW10" s="67"/>
      <c r="FX10" s="67"/>
      <c r="FY10" s="67"/>
      <c r="FZ10" s="67"/>
      <c r="GA10" s="67"/>
      <c r="GB10" s="67"/>
      <c r="GC10" s="67"/>
      <c r="GD10" s="67"/>
      <c r="GE10" s="67"/>
      <c r="GF10" s="67"/>
      <c r="GG10" s="67"/>
      <c r="GH10" s="67"/>
      <c r="GI10" s="67"/>
      <c r="GJ10" s="67"/>
      <c r="GK10" s="67"/>
      <c r="GL10" s="67"/>
      <c r="GM10" s="67"/>
      <c r="GN10" s="67"/>
      <c r="GO10" s="67"/>
      <c r="GP10" s="67"/>
      <c r="GQ10" s="67"/>
      <c r="GR10" s="67"/>
      <c r="GS10" s="67"/>
      <c r="GT10" s="67"/>
      <c r="GU10" s="67"/>
      <c r="GV10" s="67"/>
      <c r="GW10" s="67"/>
      <c r="GX10" s="67"/>
      <c r="GY10" s="67"/>
      <c r="GZ10" s="67"/>
      <c r="HA10" s="67"/>
      <c r="HB10" s="67"/>
      <c r="HC10" s="67"/>
      <c r="HD10" s="67"/>
      <c r="HE10" s="67"/>
      <c r="HF10" s="67"/>
      <c r="HG10" s="67"/>
      <c r="HH10" s="67"/>
      <c r="HI10" s="67"/>
      <c r="HJ10" s="67"/>
      <c r="HK10" s="67"/>
      <c r="HL10" s="67"/>
      <c r="HM10" s="67"/>
      <c r="HN10" s="67"/>
      <c r="HO10" s="67"/>
      <c r="HP10" s="67"/>
      <c r="HQ10" s="67"/>
      <c r="HR10" s="67"/>
      <c r="HS10" s="67"/>
      <c r="HT10" s="67"/>
      <c r="HU10" s="67"/>
      <c r="HV10" s="67"/>
      <c r="HW10" s="67"/>
      <c r="HX10" s="67"/>
      <c r="HY10" s="67"/>
      <c r="HZ10" s="67"/>
      <c r="IA10" s="67"/>
      <c r="IB10" s="67"/>
      <c r="IC10" s="67"/>
      <c r="ID10" s="67"/>
      <c r="IE10" s="67"/>
      <c r="IF10" s="67"/>
      <c r="IG10" s="67"/>
      <c r="IH10" s="67"/>
      <c r="II10" s="67"/>
      <c r="IJ10" s="67"/>
      <c r="IK10" s="67"/>
      <c r="IL10" s="67"/>
      <c r="IM10" s="67"/>
      <c r="IN10" s="67"/>
      <c r="IO10" s="67"/>
      <c r="IP10" s="67"/>
      <c r="IQ10" s="67"/>
      <c r="IR10" s="67"/>
      <c r="IS10" s="67"/>
      <c r="IT10" s="67"/>
      <c r="IU10" s="67"/>
      <c r="IV10" s="67"/>
    </row>
    <row r="11" ht="14.25" customHeight="1" spans="1:256">
      <c r="A11" s="37" t="s">
        <v>33</v>
      </c>
      <c r="B11" s="38">
        <v>480</v>
      </c>
      <c r="C11" s="45" t="s">
        <v>34</v>
      </c>
      <c r="D11" s="43">
        <f>D12+D13+D14</f>
        <v>0</v>
      </c>
      <c r="E11" s="40" t="s">
        <v>35</v>
      </c>
      <c r="F11" s="38">
        <v>0</v>
      </c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7"/>
      <c r="FZ11" s="67"/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7"/>
      <c r="HS11" s="67"/>
      <c r="HT11" s="67"/>
      <c r="HU11" s="67"/>
      <c r="HV11" s="67"/>
      <c r="HW11" s="67"/>
      <c r="HX11" s="67"/>
      <c r="HY11" s="67"/>
      <c r="HZ11" s="67"/>
      <c r="IA11" s="67"/>
      <c r="IB11" s="67"/>
      <c r="IC11" s="67"/>
      <c r="ID11" s="67"/>
      <c r="IE11" s="67"/>
      <c r="IF11" s="67"/>
      <c r="IG11" s="67"/>
      <c r="IH11" s="67"/>
      <c r="II11" s="67"/>
      <c r="IJ11" s="67"/>
      <c r="IK11" s="67"/>
      <c r="IL11" s="67"/>
      <c r="IM11" s="67"/>
      <c r="IN11" s="67"/>
      <c r="IO11" s="67"/>
      <c r="IP11" s="67"/>
      <c r="IQ11" s="67"/>
      <c r="IR11" s="67"/>
      <c r="IS11" s="67"/>
      <c r="IT11" s="67"/>
      <c r="IU11" s="67"/>
      <c r="IV11" s="67"/>
    </row>
    <row r="12" ht="14.25" customHeight="1" spans="1:256">
      <c r="A12" s="37" t="s">
        <v>36</v>
      </c>
      <c r="B12" s="46">
        <v>0</v>
      </c>
      <c r="C12" s="47" t="s">
        <v>37</v>
      </c>
      <c r="D12" s="48">
        <v>0</v>
      </c>
      <c r="E12" s="40" t="s">
        <v>38</v>
      </c>
      <c r="F12" s="38">
        <v>0</v>
      </c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67"/>
      <c r="FJ12" s="67"/>
      <c r="FK12" s="67"/>
      <c r="FL12" s="67"/>
      <c r="FM12" s="67"/>
      <c r="FN12" s="67"/>
      <c r="FO12" s="67"/>
      <c r="FP12" s="67"/>
      <c r="FQ12" s="67"/>
      <c r="FR12" s="67"/>
      <c r="FS12" s="67"/>
      <c r="FT12" s="67"/>
      <c r="FU12" s="67"/>
      <c r="FV12" s="67"/>
      <c r="FW12" s="67"/>
      <c r="FX12" s="67"/>
      <c r="FY12" s="67"/>
      <c r="FZ12" s="67"/>
      <c r="GA12" s="67"/>
      <c r="GB12" s="67"/>
      <c r="GC12" s="67"/>
      <c r="GD12" s="67"/>
      <c r="GE12" s="67"/>
      <c r="GF12" s="67"/>
      <c r="GG12" s="67"/>
      <c r="GH12" s="67"/>
      <c r="GI12" s="67"/>
      <c r="GJ12" s="67"/>
      <c r="GK12" s="67"/>
      <c r="GL12" s="67"/>
      <c r="GM12" s="67"/>
      <c r="GN12" s="67"/>
      <c r="GO12" s="67"/>
      <c r="GP12" s="67"/>
      <c r="GQ12" s="67"/>
      <c r="GR12" s="67"/>
      <c r="GS12" s="67"/>
      <c r="GT12" s="67"/>
      <c r="GU12" s="67"/>
      <c r="GV12" s="67"/>
      <c r="GW12" s="67"/>
      <c r="GX12" s="67"/>
      <c r="GY12" s="67"/>
      <c r="GZ12" s="67"/>
      <c r="HA12" s="67"/>
      <c r="HB12" s="67"/>
      <c r="HC12" s="67"/>
      <c r="HD12" s="67"/>
      <c r="HE12" s="67"/>
      <c r="HF12" s="67"/>
      <c r="HG12" s="67"/>
      <c r="HH12" s="67"/>
      <c r="HI12" s="67"/>
      <c r="HJ12" s="67"/>
      <c r="HK12" s="67"/>
      <c r="HL12" s="67"/>
      <c r="HM12" s="67"/>
      <c r="HN12" s="67"/>
      <c r="HO12" s="67"/>
      <c r="HP12" s="67"/>
      <c r="HQ12" s="67"/>
      <c r="HR12" s="67"/>
      <c r="HS12" s="67"/>
      <c r="HT12" s="67"/>
      <c r="HU12" s="67"/>
      <c r="HV12" s="67"/>
      <c r="HW12" s="67"/>
      <c r="HX12" s="67"/>
      <c r="HY12" s="67"/>
      <c r="HZ12" s="67"/>
      <c r="IA12" s="67"/>
      <c r="IB12" s="67"/>
      <c r="IC12" s="67"/>
      <c r="ID12" s="67"/>
      <c r="IE12" s="67"/>
      <c r="IF12" s="67"/>
      <c r="IG12" s="67"/>
      <c r="IH12" s="67"/>
      <c r="II12" s="67"/>
      <c r="IJ12" s="67"/>
      <c r="IK12" s="67"/>
      <c r="IL12" s="67"/>
      <c r="IM12" s="67"/>
      <c r="IN12" s="67"/>
      <c r="IO12" s="67"/>
      <c r="IP12" s="67"/>
      <c r="IQ12" s="67"/>
      <c r="IR12" s="67"/>
      <c r="IS12" s="67"/>
      <c r="IT12" s="67"/>
      <c r="IU12" s="67"/>
      <c r="IV12" s="67"/>
    </row>
    <row r="13" ht="14.25" customHeight="1" spans="1:256">
      <c r="A13" s="37" t="s">
        <v>39</v>
      </c>
      <c r="B13" s="18">
        <v>0</v>
      </c>
      <c r="C13" s="27" t="s">
        <v>40</v>
      </c>
      <c r="D13" s="38">
        <v>0</v>
      </c>
      <c r="E13" s="40" t="s">
        <v>41</v>
      </c>
      <c r="F13" s="38">
        <v>480.56</v>
      </c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</row>
    <row r="14" ht="14.25" customHeight="1" spans="1:256">
      <c r="A14" s="44" t="s">
        <v>42</v>
      </c>
      <c r="B14" s="49">
        <v>0</v>
      </c>
      <c r="C14" s="39" t="s">
        <v>43</v>
      </c>
      <c r="D14" s="38">
        <v>0</v>
      </c>
      <c r="E14" s="40" t="s">
        <v>44</v>
      </c>
      <c r="F14" s="38">
        <v>0</v>
      </c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67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67"/>
      <c r="HJ14" s="67"/>
      <c r="HK14" s="67"/>
      <c r="HL14" s="67"/>
      <c r="HM14" s="67"/>
      <c r="HN14" s="67"/>
      <c r="HO14" s="67"/>
      <c r="HP14" s="67"/>
      <c r="HQ14" s="67"/>
      <c r="HR14" s="67"/>
      <c r="HS14" s="67"/>
      <c r="HT14" s="67"/>
      <c r="HU14" s="67"/>
      <c r="HV14" s="67"/>
      <c r="HW14" s="67"/>
      <c r="HX14" s="67"/>
      <c r="HY14" s="67"/>
      <c r="HZ14" s="67"/>
      <c r="IA14" s="67"/>
      <c r="IB14" s="67"/>
      <c r="IC14" s="67"/>
      <c r="ID14" s="67"/>
      <c r="IE14" s="67"/>
      <c r="IF14" s="67"/>
      <c r="IG14" s="67"/>
      <c r="IH14" s="67"/>
      <c r="II14" s="67"/>
      <c r="IJ14" s="67"/>
      <c r="IK14" s="67"/>
      <c r="IL14" s="67"/>
      <c r="IM14" s="67"/>
      <c r="IN14" s="67"/>
      <c r="IO14" s="67"/>
      <c r="IP14" s="67"/>
      <c r="IQ14" s="67"/>
      <c r="IR14" s="67"/>
      <c r="IS14" s="67"/>
      <c r="IT14" s="67"/>
      <c r="IU14" s="67"/>
      <c r="IV14" s="67"/>
    </row>
    <row r="15" ht="14.25" customHeight="1" spans="1:256">
      <c r="A15" s="37" t="s">
        <v>45</v>
      </c>
      <c r="B15" s="43">
        <v>0</v>
      </c>
      <c r="C15" s="42" t="s">
        <v>46</v>
      </c>
      <c r="D15" s="50">
        <v>0</v>
      </c>
      <c r="E15" s="40" t="s">
        <v>47</v>
      </c>
      <c r="F15" s="38">
        <v>288.84</v>
      </c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67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67"/>
      <c r="HJ15" s="67"/>
      <c r="HK15" s="67"/>
      <c r="HL15" s="67"/>
      <c r="HM15" s="67"/>
      <c r="HN15" s="67"/>
      <c r="HO15" s="67"/>
      <c r="HP15" s="67"/>
      <c r="HQ15" s="67"/>
      <c r="HR15" s="67"/>
      <c r="HS15" s="67"/>
      <c r="HT15" s="67"/>
      <c r="HU15" s="67"/>
      <c r="HV15" s="67"/>
      <c r="HW15" s="67"/>
      <c r="HX15" s="67"/>
      <c r="HY15" s="67"/>
      <c r="HZ15" s="67"/>
      <c r="IA15" s="67"/>
      <c r="IB15" s="67"/>
      <c r="IC15" s="67"/>
      <c r="ID15" s="67"/>
      <c r="IE15" s="67"/>
      <c r="IF15" s="67"/>
      <c r="IG15" s="67"/>
      <c r="IH15" s="67"/>
      <c r="II15" s="67"/>
      <c r="IJ15" s="67"/>
      <c r="IK15" s="67"/>
      <c r="IL15" s="67"/>
      <c r="IM15" s="67"/>
      <c r="IN15" s="67"/>
      <c r="IO15" s="67"/>
      <c r="IP15" s="67"/>
      <c r="IQ15" s="67"/>
      <c r="IR15" s="67"/>
      <c r="IS15" s="67"/>
      <c r="IT15" s="67"/>
      <c r="IU15" s="67"/>
      <c r="IV15" s="67"/>
    </row>
    <row r="16" ht="14.25" customHeight="1" spans="1:256">
      <c r="A16" s="37" t="s">
        <v>48</v>
      </c>
      <c r="B16" s="38">
        <v>0</v>
      </c>
      <c r="C16" s="27" t="s">
        <v>49</v>
      </c>
      <c r="D16" s="38">
        <v>480</v>
      </c>
      <c r="E16" s="40" t="s">
        <v>50</v>
      </c>
      <c r="F16" s="38">
        <v>0</v>
      </c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67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  <c r="HB16" s="67"/>
      <c r="HC16" s="67"/>
      <c r="HD16" s="67"/>
      <c r="HE16" s="67"/>
      <c r="HF16" s="67"/>
      <c r="HG16" s="67"/>
      <c r="HH16" s="67"/>
      <c r="HI16" s="67"/>
      <c r="HJ16" s="67"/>
      <c r="HK16" s="67"/>
      <c r="HL16" s="67"/>
      <c r="HM16" s="67"/>
      <c r="HN16" s="67"/>
      <c r="HO16" s="67"/>
      <c r="HP16" s="67"/>
      <c r="HQ16" s="67"/>
      <c r="HR16" s="67"/>
      <c r="HS16" s="67"/>
      <c r="HT16" s="67"/>
      <c r="HU16" s="67"/>
      <c r="HV16" s="67"/>
      <c r="HW16" s="67"/>
      <c r="HX16" s="67"/>
      <c r="HY16" s="67"/>
      <c r="HZ16" s="67"/>
      <c r="IA16" s="67"/>
      <c r="IB16" s="67"/>
      <c r="IC16" s="67"/>
      <c r="ID16" s="67"/>
      <c r="IE16" s="67"/>
      <c r="IF16" s="67"/>
      <c r="IG16" s="67"/>
      <c r="IH16" s="67"/>
      <c r="II16" s="67"/>
      <c r="IJ16" s="67"/>
      <c r="IK16" s="67"/>
      <c r="IL16" s="67"/>
      <c r="IM16" s="67"/>
      <c r="IN16" s="67"/>
      <c r="IO16" s="67"/>
      <c r="IP16" s="67"/>
      <c r="IQ16" s="67"/>
      <c r="IR16" s="67"/>
      <c r="IS16" s="67"/>
      <c r="IT16" s="67"/>
      <c r="IU16" s="67"/>
      <c r="IV16" s="67"/>
    </row>
    <row r="17" ht="14.25" customHeight="1" spans="1:256">
      <c r="A17" s="37" t="s">
        <v>51</v>
      </c>
      <c r="B17" s="38">
        <v>0</v>
      </c>
      <c r="C17" s="39" t="s">
        <v>52</v>
      </c>
      <c r="D17" s="38">
        <v>0</v>
      </c>
      <c r="E17" s="40" t="s">
        <v>53</v>
      </c>
      <c r="F17" s="38">
        <v>0</v>
      </c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67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  <c r="HB17" s="67"/>
      <c r="HC17" s="67"/>
      <c r="HD17" s="67"/>
      <c r="HE17" s="67"/>
      <c r="HF17" s="67"/>
      <c r="HG17" s="67"/>
      <c r="HH17" s="67"/>
      <c r="HI17" s="67"/>
      <c r="HJ17" s="67"/>
      <c r="HK17" s="67"/>
      <c r="HL17" s="67"/>
      <c r="HM17" s="67"/>
      <c r="HN17" s="67"/>
      <c r="HO17" s="67"/>
      <c r="HP17" s="67"/>
      <c r="HQ17" s="67"/>
      <c r="HR17" s="67"/>
      <c r="HS17" s="67"/>
      <c r="HT17" s="67"/>
      <c r="HU17" s="67"/>
      <c r="HV17" s="67"/>
      <c r="HW17" s="67"/>
      <c r="HX17" s="67"/>
      <c r="HY17" s="67"/>
      <c r="HZ17" s="67"/>
      <c r="IA17" s="67"/>
      <c r="IB17" s="67"/>
      <c r="IC17" s="67"/>
      <c r="ID17" s="67"/>
      <c r="IE17" s="67"/>
      <c r="IF17" s="67"/>
      <c r="IG17" s="67"/>
      <c r="IH17" s="67"/>
      <c r="II17" s="67"/>
      <c r="IJ17" s="67"/>
      <c r="IK17" s="67"/>
      <c r="IL17" s="67"/>
      <c r="IM17" s="67"/>
      <c r="IN17" s="67"/>
      <c r="IO17" s="67"/>
      <c r="IP17" s="67"/>
      <c r="IQ17" s="67"/>
      <c r="IR17" s="67"/>
      <c r="IS17" s="67"/>
      <c r="IT17" s="67"/>
      <c r="IU17" s="67"/>
      <c r="IV17" s="67"/>
    </row>
    <row r="18" ht="14.25" customHeight="1" spans="1:256">
      <c r="A18" s="37" t="s">
        <v>54</v>
      </c>
      <c r="B18" s="38">
        <v>0</v>
      </c>
      <c r="C18" s="39" t="s">
        <v>55</v>
      </c>
      <c r="D18" s="38">
        <v>0</v>
      </c>
      <c r="E18" s="40" t="s">
        <v>56</v>
      </c>
      <c r="F18" s="38">
        <v>0</v>
      </c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67"/>
      <c r="FJ18" s="67"/>
      <c r="FK18" s="67"/>
      <c r="FL18" s="67"/>
      <c r="FM18" s="67"/>
      <c r="FN18" s="67"/>
      <c r="FO18" s="67"/>
      <c r="FP18" s="67"/>
      <c r="FQ18" s="67"/>
      <c r="FR18" s="67"/>
      <c r="FS18" s="67"/>
      <c r="FT18" s="67"/>
      <c r="FU18" s="67"/>
      <c r="FV18" s="67"/>
      <c r="FW18" s="67"/>
      <c r="FX18" s="67"/>
      <c r="FY18" s="67"/>
      <c r="FZ18" s="67"/>
      <c r="GA18" s="67"/>
      <c r="GB18" s="67"/>
      <c r="GC18" s="67"/>
      <c r="GD18" s="67"/>
      <c r="GE18" s="67"/>
      <c r="GF18" s="67"/>
      <c r="GG18" s="67"/>
      <c r="GH18" s="67"/>
      <c r="GI18" s="67"/>
      <c r="GJ18" s="67"/>
      <c r="GK18" s="67"/>
      <c r="GL18" s="67"/>
      <c r="GM18" s="67"/>
      <c r="GN18" s="67"/>
      <c r="GO18" s="67"/>
      <c r="GP18" s="67"/>
      <c r="GQ18" s="67"/>
      <c r="GR18" s="67"/>
      <c r="GS18" s="67"/>
      <c r="GT18" s="67"/>
      <c r="GU18" s="67"/>
      <c r="GV18" s="67"/>
      <c r="GW18" s="67"/>
      <c r="GX18" s="67"/>
      <c r="GY18" s="67"/>
      <c r="GZ18" s="67"/>
      <c r="HA18" s="67"/>
      <c r="HB18" s="67"/>
      <c r="HC18" s="67"/>
      <c r="HD18" s="67"/>
      <c r="HE18" s="67"/>
      <c r="HF18" s="67"/>
      <c r="HG18" s="67"/>
      <c r="HH18" s="67"/>
      <c r="HI18" s="67"/>
      <c r="HJ18" s="67"/>
      <c r="HK18" s="67"/>
      <c r="HL18" s="67"/>
      <c r="HM18" s="67"/>
      <c r="HN18" s="67"/>
      <c r="HO18" s="67"/>
      <c r="HP18" s="67"/>
      <c r="HQ18" s="67"/>
      <c r="HR18" s="67"/>
      <c r="HS18" s="67"/>
      <c r="HT18" s="67"/>
      <c r="HU18" s="67"/>
      <c r="HV18" s="67"/>
      <c r="HW18" s="67"/>
      <c r="HX18" s="67"/>
      <c r="HY18" s="67"/>
      <c r="HZ18" s="67"/>
      <c r="IA18" s="67"/>
      <c r="IB18" s="67"/>
      <c r="IC18" s="67"/>
      <c r="ID18" s="67"/>
      <c r="IE18" s="67"/>
      <c r="IF18" s="67"/>
      <c r="IG18" s="67"/>
      <c r="IH18" s="67"/>
      <c r="II18" s="67"/>
      <c r="IJ18" s="67"/>
      <c r="IK18" s="67"/>
      <c r="IL18" s="67"/>
      <c r="IM18" s="67"/>
      <c r="IN18" s="67"/>
      <c r="IO18" s="67"/>
      <c r="IP18" s="67"/>
      <c r="IQ18" s="67"/>
      <c r="IR18" s="67"/>
      <c r="IS18" s="67"/>
      <c r="IT18" s="67"/>
      <c r="IU18" s="67"/>
      <c r="IV18" s="67"/>
    </row>
    <row r="19" ht="14.25" customHeight="1" spans="1:256">
      <c r="A19" s="37" t="s">
        <v>57</v>
      </c>
      <c r="B19" s="38">
        <v>0</v>
      </c>
      <c r="C19" s="39" t="s">
        <v>58</v>
      </c>
      <c r="D19" s="18">
        <v>0</v>
      </c>
      <c r="E19" s="40" t="s">
        <v>59</v>
      </c>
      <c r="F19" s="38">
        <v>0</v>
      </c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67"/>
      <c r="FJ19" s="67"/>
      <c r="FK19" s="67"/>
      <c r="FL19" s="67"/>
      <c r="FM19" s="67"/>
      <c r="FN19" s="67"/>
      <c r="FO19" s="67"/>
      <c r="FP19" s="67"/>
      <c r="FQ19" s="67"/>
      <c r="FR19" s="67"/>
      <c r="FS19" s="67"/>
      <c r="FT19" s="67"/>
      <c r="FU19" s="67"/>
      <c r="FV19" s="67"/>
      <c r="FW19" s="67"/>
      <c r="FX19" s="67"/>
      <c r="FY19" s="67"/>
      <c r="FZ19" s="67"/>
      <c r="GA19" s="67"/>
      <c r="GB19" s="67"/>
      <c r="GC19" s="67"/>
      <c r="GD19" s="67"/>
      <c r="GE19" s="67"/>
      <c r="GF19" s="67"/>
      <c r="GG19" s="67"/>
      <c r="GH19" s="67"/>
      <c r="GI19" s="67"/>
      <c r="GJ19" s="67"/>
      <c r="GK19" s="67"/>
      <c r="GL19" s="67"/>
      <c r="GM19" s="67"/>
      <c r="GN19" s="67"/>
      <c r="GO19" s="67"/>
      <c r="GP19" s="67"/>
      <c r="GQ19" s="67"/>
      <c r="GR19" s="67"/>
      <c r="GS19" s="67"/>
      <c r="GT19" s="67"/>
      <c r="GU19" s="67"/>
      <c r="GV19" s="67"/>
      <c r="GW19" s="67"/>
      <c r="GX19" s="67"/>
      <c r="GY19" s="67"/>
      <c r="GZ19" s="67"/>
      <c r="HA19" s="67"/>
      <c r="HB19" s="67"/>
      <c r="HC19" s="67"/>
      <c r="HD19" s="67"/>
      <c r="HE19" s="67"/>
      <c r="HF19" s="67"/>
      <c r="HG19" s="67"/>
      <c r="HH19" s="67"/>
      <c r="HI19" s="67"/>
      <c r="HJ19" s="67"/>
      <c r="HK19" s="67"/>
      <c r="HL19" s="67"/>
      <c r="HM19" s="67"/>
      <c r="HN19" s="67"/>
      <c r="HO19" s="67"/>
      <c r="HP19" s="67"/>
      <c r="HQ19" s="67"/>
      <c r="HR19" s="67"/>
      <c r="HS19" s="67"/>
      <c r="HT19" s="67"/>
      <c r="HU19" s="67"/>
      <c r="HV19" s="67"/>
      <c r="HW19" s="67"/>
      <c r="HX19" s="67"/>
      <c r="HY19" s="67"/>
      <c r="HZ19" s="67"/>
      <c r="IA19" s="67"/>
      <c r="IB19" s="67"/>
      <c r="IC19" s="67"/>
      <c r="ID19" s="67"/>
      <c r="IE19" s="67"/>
      <c r="IF19" s="67"/>
      <c r="IG19" s="67"/>
      <c r="IH19" s="67"/>
      <c r="II19" s="67"/>
      <c r="IJ19" s="67"/>
      <c r="IK19" s="67"/>
      <c r="IL19" s="67"/>
      <c r="IM19" s="67"/>
      <c r="IN19" s="67"/>
      <c r="IO19" s="67"/>
      <c r="IP19" s="67"/>
      <c r="IQ19" s="67"/>
      <c r="IR19" s="67"/>
      <c r="IS19" s="67"/>
      <c r="IT19" s="67"/>
      <c r="IU19" s="67"/>
      <c r="IV19" s="67"/>
    </row>
    <row r="20" ht="14.25" customHeight="1" spans="1:256">
      <c r="A20" s="51"/>
      <c r="B20" s="51"/>
      <c r="C20" s="39" t="s">
        <v>60</v>
      </c>
      <c r="D20" s="49">
        <v>0</v>
      </c>
      <c r="E20" s="40" t="s">
        <v>61</v>
      </c>
      <c r="F20" s="38">
        <v>0</v>
      </c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67"/>
      <c r="FJ20" s="67"/>
      <c r="FK20" s="67"/>
      <c r="FL20" s="67"/>
      <c r="FM20" s="67"/>
      <c r="FN20" s="67"/>
      <c r="FO20" s="67"/>
      <c r="FP20" s="67"/>
      <c r="FQ20" s="67"/>
      <c r="FR20" s="67"/>
      <c r="FS20" s="67"/>
      <c r="FT20" s="67"/>
      <c r="FU20" s="67"/>
      <c r="FV20" s="67"/>
      <c r="FW20" s="67"/>
      <c r="FX20" s="67"/>
      <c r="FY20" s="67"/>
      <c r="FZ20" s="67"/>
      <c r="GA20" s="67"/>
      <c r="GB20" s="67"/>
      <c r="GC20" s="67"/>
      <c r="GD20" s="67"/>
      <c r="GE20" s="67"/>
      <c r="GF20" s="67"/>
      <c r="GG20" s="67"/>
      <c r="GH20" s="67"/>
      <c r="GI20" s="67"/>
      <c r="GJ20" s="67"/>
      <c r="GK20" s="67"/>
      <c r="GL20" s="67"/>
      <c r="GM20" s="67"/>
      <c r="GN20" s="67"/>
      <c r="GO20" s="67"/>
      <c r="GP20" s="67"/>
      <c r="GQ20" s="67"/>
      <c r="GR20" s="67"/>
      <c r="GS20" s="67"/>
      <c r="GT20" s="67"/>
      <c r="GU20" s="67"/>
      <c r="GV20" s="67"/>
      <c r="GW20" s="67"/>
      <c r="GX20" s="67"/>
      <c r="GY20" s="67"/>
      <c r="GZ20" s="67"/>
      <c r="HA20" s="67"/>
      <c r="HB20" s="67"/>
      <c r="HC20" s="67"/>
      <c r="HD20" s="67"/>
      <c r="HE20" s="67"/>
      <c r="HF20" s="67"/>
      <c r="HG20" s="67"/>
      <c r="HH20" s="67"/>
      <c r="HI20" s="67"/>
      <c r="HJ20" s="67"/>
      <c r="HK20" s="67"/>
      <c r="HL20" s="67"/>
      <c r="HM20" s="67"/>
      <c r="HN20" s="67"/>
      <c r="HO20" s="67"/>
      <c r="HP20" s="67"/>
      <c r="HQ20" s="67"/>
      <c r="HR20" s="67"/>
      <c r="HS20" s="67"/>
      <c r="HT20" s="67"/>
      <c r="HU20" s="67"/>
      <c r="HV20" s="67"/>
      <c r="HW20" s="67"/>
      <c r="HX20" s="67"/>
      <c r="HY20" s="67"/>
      <c r="HZ20" s="67"/>
      <c r="IA20" s="67"/>
      <c r="IB20" s="67"/>
      <c r="IC20" s="67"/>
      <c r="ID20" s="67"/>
      <c r="IE20" s="67"/>
      <c r="IF20" s="67"/>
      <c r="IG20" s="67"/>
      <c r="IH20" s="67"/>
      <c r="II20" s="67"/>
      <c r="IJ20" s="67"/>
      <c r="IK20" s="67"/>
      <c r="IL20" s="67"/>
      <c r="IM20" s="67"/>
      <c r="IN20" s="67"/>
      <c r="IO20" s="67"/>
      <c r="IP20" s="67"/>
      <c r="IQ20" s="67"/>
      <c r="IR20" s="67"/>
      <c r="IS20" s="67"/>
      <c r="IT20" s="67"/>
      <c r="IU20" s="67"/>
      <c r="IV20" s="67"/>
    </row>
    <row r="21" ht="14.25" customHeight="1" spans="1:256">
      <c r="A21" s="51"/>
      <c r="B21" s="51"/>
      <c r="C21" s="39"/>
      <c r="D21" s="43"/>
      <c r="E21" s="52" t="s">
        <v>62</v>
      </c>
      <c r="F21" s="38">
        <v>0</v>
      </c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67"/>
      <c r="FJ21" s="67"/>
      <c r="FK21" s="67"/>
      <c r="FL21" s="67"/>
      <c r="FM21" s="67"/>
      <c r="FN21" s="67"/>
      <c r="FO21" s="67"/>
      <c r="FP21" s="67"/>
      <c r="FQ21" s="67"/>
      <c r="FR21" s="67"/>
      <c r="FS21" s="67"/>
      <c r="FT21" s="67"/>
      <c r="FU21" s="67"/>
      <c r="FV21" s="67"/>
      <c r="FW21" s="67"/>
      <c r="FX21" s="67"/>
      <c r="FY21" s="67"/>
      <c r="FZ21" s="67"/>
      <c r="GA21" s="67"/>
      <c r="GB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  <c r="HN21" s="67"/>
      <c r="HO21" s="67"/>
      <c r="HP21" s="67"/>
      <c r="HQ21" s="67"/>
      <c r="HR21" s="67"/>
      <c r="HS21" s="67"/>
      <c r="HT21" s="67"/>
      <c r="HU21" s="67"/>
      <c r="HV21" s="67"/>
      <c r="HW21" s="67"/>
      <c r="HX21" s="67"/>
      <c r="HY21" s="67"/>
      <c r="HZ21" s="67"/>
      <c r="IA21" s="67"/>
      <c r="IB21" s="67"/>
      <c r="IC21" s="67"/>
      <c r="ID21" s="67"/>
      <c r="IE21" s="67"/>
      <c r="IF21" s="67"/>
      <c r="IG21" s="67"/>
      <c r="IH21" s="67"/>
      <c r="II21" s="67"/>
      <c r="IJ21" s="67"/>
      <c r="IK21" s="67"/>
      <c r="IL21" s="67"/>
      <c r="IM21" s="67"/>
      <c r="IN21" s="67"/>
      <c r="IO21" s="67"/>
      <c r="IP21" s="67"/>
      <c r="IQ21" s="67"/>
      <c r="IR21" s="67"/>
      <c r="IS21" s="67"/>
      <c r="IT21" s="67"/>
      <c r="IU21" s="67"/>
      <c r="IV21" s="67"/>
    </row>
    <row r="22" ht="14.25" customHeight="1" spans="1:256">
      <c r="A22" s="51"/>
      <c r="B22" s="51"/>
      <c r="C22" s="39"/>
      <c r="D22" s="38"/>
      <c r="E22" s="52" t="s">
        <v>63</v>
      </c>
      <c r="F22" s="38">
        <v>0</v>
      </c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67"/>
      <c r="FJ22" s="67"/>
      <c r="FK22" s="67"/>
      <c r="FL22" s="67"/>
      <c r="FM22" s="67"/>
      <c r="FN22" s="67"/>
      <c r="FO22" s="67"/>
      <c r="FP22" s="67"/>
      <c r="FQ22" s="67"/>
      <c r="FR22" s="67"/>
      <c r="FS22" s="67"/>
      <c r="FT22" s="67"/>
      <c r="FU22" s="67"/>
      <c r="FV22" s="67"/>
      <c r="FW22" s="67"/>
      <c r="FX22" s="67"/>
      <c r="FY22" s="67"/>
      <c r="FZ22" s="67"/>
      <c r="GA22" s="67"/>
      <c r="GB22" s="67"/>
      <c r="GC22" s="67"/>
      <c r="GD22" s="67"/>
      <c r="GE22" s="67"/>
      <c r="GF22" s="67"/>
      <c r="GG22" s="67"/>
      <c r="GH22" s="67"/>
      <c r="GI22" s="67"/>
      <c r="GJ22" s="67"/>
      <c r="GK22" s="67"/>
      <c r="GL22" s="67"/>
      <c r="GM22" s="67"/>
      <c r="GN22" s="67"/>
      <c r="GO22" s="67"/>
      <c r="GP22" s="67"/>
      <c r="GQ22" s="67"/>
      <c r="GR22" s="67"/>
      <c r="GS22" s="67"/>
      <c r="GT22" s="67"/>
      <c r="GU22" s="67"/>
      <c r="GV22" s="67"/>
      <c r="GW22" s="67"/>
      <c r="GX22" s="67"/>
      <c r="GY22" s="67"/>
      <c r="GZ22" s="67"/>
      <c r="HA22" s="67"/>
      <c r="HB22" s="67"/>
      <c r="HC22" s="67"/>
      <c r="HD22" s="67"/>
      <c r="HE22" s="67"/>
      <c r="HF22" s="67"/>
      <c r="HG22" s="67"/>
      <c r="HH22" s="67"/>
      <c r="HI22" s="67"/>
      <c r="HJ22" s="67"/>
      <c r="HK22" s="67"/>
      <c r="HL22" s="67"/>
      <c r="HM22" s="67"/>
      <c r="HN22" s="67"/>
      <c r="HO22" s="67"/>
      <c r="HP22" s="67"/>
      <c r="HQ22" s="67"/>
      <c r="HR22" s="67"/>
      <c r="HS22" s="67"/>
      <c r="HT22" s="67"/>
      <c r="HU22" s="67"/>
      <c r="HV22" s="67"/>
      <c r="HW22" s="67"/>
      <c r="HX22" s="67"/>
      <c r="HY22" s="67"/>
      <c r="HZ22" s="67"/>
      <c r="IA22" s="67"/>
      <c r="IB22" s="67"/>
      <c r="IC22" s="67"/>
      <c r="ID22" s="67"/>
      <c r="IE22" s="67"/>
      <c r="IF22" s="67"/>
      <c r="IG22" s="67"/>
      <c r="IH22" s="67"/>
      <c r="II22" s="67"/>
      <c r="IJ22" s="67"/>
      <c r="IK22" s="67"/>
      <c r="IL22" s="67"/>
      <c r="IM22" s="67"/>
      <c r="IN22" s="67"/>
      <c r="IO22" s="67"/>
      <c r="IP22" s="67"/>
      <c r="IQ22" s="67"/>
      <c r="IR22" s="67"/>
      <c r="IS22" s="67"/>
      <c r="IT22" s="67"/>
      <c r="IU22" s="67"/>
      <c r="IV22" s="67"/>
    </row>
    <row r="23" ht="14.25" customHeight="1" spans="1:256">
      <c r="A23" s="51"/>
      <c r="B23" s="51"/>
      <c r="C23" s="39"/>
      <c r="D23" s="38"/>
      <c r="E23" s="52" t="s">
        <v>64</v>
      </c>
      <c r="F23" s="38">
        <v>0</v>
      </c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67"/>
      <c r="FJ23" s="67"/>
      <c r="FK23" s="67"/>
      <c r="FL23" s="67"/>
      <c r="FM23" s="67"/>
      <c r="FN23" s="67"/>
      <c r="FO23" s="67"/>
      <c r="FP23" s="67"/>
      <c r="FQ23" s="67"/>
      <c r="FR23" s="67"/>
      <c r="FS23" s="67"/>
      <c r="FT23" s="67"/>
      <c r="FU23" s="67"/>
      <c r="FV23" s="67"/>
      <c r="FW23" s="67"/>
      <c r="FX23" s="67"/>
      <c r="FY23" s="67"/>
      <c r="FZ23" s="67"/>
      <c r="GA23" s="67"/>
      <c r="GB23" s="67"/>
      <c r="GC23" s="67"/>
      <c r="GD23" s="67"/>
      <c r="GE23" s="67"/>
      <c r="GF23" s="67"/>
      <c r="GG23" s="67"/>
      <c r="GH23" s="67"/>
      <c r="GI23" s="67"/>
      <c r="GJ23" s="67"/>
      <c r="GK23" s="67"/>
      <c r="GL23" s="67"/>
      <c r="GM23" s="67"/>
      <c r="GN23" s="67"/>
      <c r="GO23" s="67"/>
      <c r="GP23" s="67"/>
      <c r="GQ23" s="67"/>
      <c r="GR23" s="67"/>
      <c r="GS23" s="67"/>
      <c r="GT23" s="67"/>
      <c r="GU23" s="67"/>
      <c r="GV23" s="67"/>
      <c r="GW23" s="67"/>
      <c r="GX23" s="67"/>
      <c r="GY23" s="67"/>
      <c r="GZ23" s="67"/>
      <c r="HA23" s="67"/>
      <c r="HB23" s="67"/>
      <c r="HC23" s="67"/>
      <c r="HD23" s="67"/>
      <c r="HE23" s="67"/>
      <c r="HF23" s="67"/>
      <c r="HG23" s="67"/>
      <c r="HH23" s="67"/>
      <c r="HI23" s="67"/>
      <c r="HJ23" s="67"/>
      <c r="HK23" s="67"/>
      <c r="HL23" s="67"/>
      <c r="HM23" s="67"/>
      <c r="HN23" s="67"/>
      <c r="HO23" s="67"/>
      <c r="HP23" s="67"/>
      <c r="HQ23" s="67"/>
      <c r="HR23" s="67"/>
      <c r="HS23" s="67"/>
      <c r="HT23" s="67"/>
      <c r="HU23" s="67"/>
      <c r="HV23" s="67"/>
      <c r="HW23" s="67"/>
      <c r="HX23" s="67"/>
      <c r="HY23" s="67"/>
      <c r="HZ23" s="67"/>
      <c r="IA23" s="67"/>
      <c r="IB23" s="67"/>
      <c r="IC23" s="67"/>
      <c r="ID23" s="67"/>
      <c r="IE23" s="67"/>
      <c r="IF23" s="67"/>
      <c r="IG23" s="67"/>
      <c r="IH23" s="67"/>
      <c r="II23" s="67"/>
      <c r="IJ23" s="67"/>
      <c r="IK23" s="67"/>
      <c r="IL23" s="67"/>
      <c r="IM23" s="67"/>
      <c r="IN23" s="67"/>
      <c r="IO23" s="67"/>
      <c r="IP23" s="67"/>
      <c r="IQ23" s="67"/>
      <c r="IR23" s="67"/>
      <c r="IS23" s="67"/>
      <c r="IT23" s="67"/>
      <c r="IU23" s="67"/>
      <c r="IV23" s="67"/>
    </row>
    <row r="24" ht="14.25" customHeight="1" spans="1:256">
      <c r="A24" s="51"/>
      <c r="B24" s="51"/>
      <c r="C24" s="39"/>
      <c r="D24" s="38"/>
      <c r="E24" s="52" t="s">
        <v>65</v>
      </c>
      <c r="F24" s="38">
        <v>0</v>
      </c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67"/>
      <c r="FJ24" s="67"/>
      <c r="FK24" s="67"/>
      <c r="FL24" s="67"/>
      <c r="FM24" s="67"/>
      <c r="FN24" s="67"/>
      <c r="FO24" s="67"/>
      <c r="FP24" s="67"/>
      <c r="FQ24" s="67"/>
      <c r="FR24" s="67"/>
      <c r="FS24" s="67"/>
      <c r="FT24" s="67"/>
      <c r="FU24" s="67"/>
      <c r="FV24" s="67"/>
      <c r="FW24" s="67"/>
      <c r="FX24" s="67"/>
      <c r="FY24" s="67"/>
      <c r="FZ24" s="67"/>
      <c r="GA24" s="67"/>
      <c r="GB24" s="67"/>
      <c r="GC24" s="67"/>
      <c r="GD24" s="67"/>
      <c r="GE24" s="67"/>
      <c r="GF24" s="67"/>
      <c r="GG24" s="67"/>
      <c r="GH24" s="67"/>
      <c r="GI24" s="67"/>
      <c r="GJ24" s="67"/>
      <c r="GK24" s="67"/>
      <c r="GL24" s="67"/>
      <c r="GM24" s="67"/>
      <c r="GN24" s="67"/>
      <c r="GO24" s="67"/>
      <c r="GP24" s="67"/>
      <c r="GQ24" s="67"/>
      <c r="GR24" s="67"/>
      <c r="GS24" s="67"/>
      <c r="GT24" s="67"/>
      <c r="GU24" s="67"/>
      <c r="GV24" s="67"/>
      <c r="GW24" s="67"/>
      <c r="GX24" s="67"/>
      <c r="GY24" s="67"/>
      <c r="GZ24" s="67"/>
      <c r="HA24" s="67"/>
      <c r="HB24" s="67"/>
      <c r="HC24" s="67"/>
      <c r="HD24" s="67"/>
      <c r="HE24" s="67"/>
      <c r="HF24" s="67"/>
      <c r="HG24" s="67"/>
      <c r="HH24" s="67"/>
      <c r="HI24" s="67"/>
      <c r="HJ24" s="67"/>
      <c r="HK24" s="67"/>
      <c r="HL24" s="67"/>
      <c r="HM24" s="67"/>
      <c r="HN24" s="67"/>
      <c r="HO24" s="67"/>
      <c r="HP24" s="67"/>
      <c r="HQ24" s="67"/>
      <c r="HR24" s="67"/>
      <c r="HS24" s="67"/>
      <c r="HT24" s="67"/>
      <c r="HU24" s="67"/>
      <c r="HV24" s="67"/>
      <c r="HW24" s="67"/>
      <c r="HX24" s="67"/>
      <c r="HY24" s="67"/>
      <c r="HZ24" s="67"/>
      <c r="IA24" s="67"/>
      <c r="IB24" s="67"/>
      <c r="IC24" s="67"/>
      <c r="ID24" s="67"/>
      <c r="IE24" s="67"/>
      <c r="IF24" s="67"/>
      <c r="IG24" s="67"/>
      <c r="IH24" s="67"/>
      <c r="II24" s="67"/>
      <c r="IJ24" s="67"/>
      <c r="IK24" s="67"/>
      <c r="IL24" s="67"/>
      <c r="IM24" s="67"/>
      <c r="IN24" s="67"/>
      <c r="IO24" s="67"/>
      <c r="IP24" s="67"/>
      <c r="IQ24" s="67"/>
      <c r="IR24" s="67"/>
      <c r="IS24" s="67"/>
      <c r="IT24" s="67"/>
      <c r="IU24" s="67"/>
      <c r="IV24" s="67"/>
    </row>
    <row r="25" ht="14.25" customHeight="1" spans="1:256">
      <c r="A25" s="53"/>
      <c r="B25" s="18"/>
      <c r="C25" s="39"/>
      <c r="D25" s="38"/>
      <c r="E25" s="52" t="s">
        <v>66</v>
      </c>
      <c r="F25" s="38">
        <v>445.97</v>
      </c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/>
      <c r="FU25" s="67"/>
      <c r="FV25" s="67"/>
      <c r="FW25" s="67"/>
      <c r="FX25" s="67"/>
      <c r="FY25" s="67"/>
      <c r="FZ25" s="67"/>
      <c r="GA25" s="67"/>
      <c r="GB25" s="67"/>
      <c r="GC25" s="67"/>
      <c r="GD25" s="67"/>
      <c r="GE25" s="67"/>
      <c r="GF25" s="67"/>
      <c r="GG25" s="67"/>
      <c r="GH25" s="67"/>
      <c r="GI25" s="67"/>
      <c r="GJ25" s="67"/>
      <c r="GK25" s="67"/>
      <c r="GL25" s="67"/>
      <c r="GM25" s="67"/>
      <c r="GN25" s="67"/>
      <c r="GO25" s="67"/>
      <c r="GP25" s="67"/>
      <c r="GQ25" s="67"/>
      <c r="GR25" s="67"/>
      <c r="GS25" s="67"/>
      <c r="GT25" s="67"/>
      <c r="GU25" s="67"/>
      <c r="GV25" s="67"/>
      <c r="GW25" s="67"/>
      <c r="GX25" s="67"/>
      <c r="GY25" s="67"/>
      <c r="GZ25" s="67"/>
      <c r="HA25" s="67"/>
      <c r="HB25" s="67"/>
      <c r="HC25" s="67"/>
      <c r="HD25" s="67"/>
      <c r="HE25" s="67"/>
      <c r="HF25" s="67"/>
      <c r="HG25" s="67"/>
      <c r="HH25" s="67"/>
      <c r="HI25" s="67"/>
      <c r="HJ25" s="67"/>
      <c r="HK25" s="67"/>
      <c r="HL25" s="67"/>
      <c r="HM25" s="67"/>
      <c r="HN25" s="67"/>
      <c r="HO25" s="67"/>
      <c r="HP25" s="67"/>
      <c r="HQ25" s="67"/>
      <c r="HR25" s="67"/>
      <c r="HS25" s="67"/>
      <c r="HT25" s="67"/>
      <c r="HU25" s="67"/>
      <c r="HV25" s="67"/>
      <c r="HW25" s="67"/>
      <c r="HX25" s="67"/>
      <c r="HY25" s="67"/>
      <c r="HZ25" s="67"/>
      <c r="IA25" s="67"/>
      <c r="IB25" s="67"/>
      <c r="IC25" s="67"/>
      <c r="ID25" s="67"/>
      <c r="IE25" s="67"/>
      <c r="IF25" s="67"/>
      <c r="IG25" s="67"/>
      <c r="IH25" s="67"/>
      <c r="II25" s="67"/>
      <c r="IJ25" s="67"/>
      <c r="IK25" s="67"/>
      <c r="IL25" s="67"/>
      <c r="IM25" s="67"/>
      <c r="IN25" s="67"/>
      <c r="IO25" s="67"/>
      <c r="IP25" s="67"/>
      <c r="IQ25" s="67"/>
      <c r="IR25" s="67"/>
      <c r="IS25" s="67"/>
      <c r="IT25" s="67"/>
      <c r="IU25" s="67"/>
      <c r="IV25" s="67"/>
    </row>
    <row r="26" ht="14.25" customHeight="1" spans="1:256">
      <c r="A26" s="37"/>
      <c r="B26" s="38"/>
      <c r="C26" s="39"/>
      <c r="D26" s="38"/>
      <c r="E26" s="52" t="s">
        <v>67</v>
      </c>
      <c r="F26" s="38">
        <v>0</v>
      </c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67"/>
      <c r="FJ26" s="67"/>
      <c r="FK26" s="67"/>
      <c r="FL26" s="67"/>
      <c r="FM26" s="67"/>
      <c r="FN26" s="67"/>
      <c r="FO26" s="67"/>
      <c r="FP26" s="67"/>
      <c r="FQ26" s="67"/>
      <c r="FR26" s="67"/>
      <c r="FS26" s="67"/>
      <c r="FT26" s="67"/>
      <c r="FU26" s="67"/>
      <c r="FV26" s="67"/>
      <c r="FW26" s="67"/>
      <c r="FX26" s="67"/>
      <c r="FY26" s="67"/>
      <c r="FZ26" s="67"/>
      <c r="GA26" s="67"/>
      <c r="GB26" s="67"/>
      <c r="GC26" s="67"/>
      <c r="GD26" s="67"/>
      <c r="GE26" s="67"/>
      <c r="GF26" s="67"/>
      <c r="GG26" s="67"/>
      <c r="GH26" s="67"/>
      <c r="GI26" s="67"/>
      <c r="GJ26" s="67"/>
      <c r="GK26" s="67"/>
      <c r="GL26" s="67"/>
      <c r="GM26" s="67"/>
      <c r="GN26" s="67"/>
      <c r="GO26" s="67"/>
      <c r="GP26" s="67"/>
      <c r="GQ26" s="67"/>
      <c r="GR26" s="67"/>
      <c r="GS26" s="67"/>
      <c r="GT26" s="67"/>
      <c r="GU26" s="67"/>
      <c r="GV26" s="67"/>
      <c r="GW26" s="67"/>
      <c r="GX26" s="67"/>
      <c r="GY26" s="67"/>
      <c r="GZ26" s="67"/>
      <c r="HA26" s="67"/>
      <c r="HB26" s="67"/>
      <c r="HC26" s="67"/>
      <c r="HD26" s="67"/>
      <c r="HE26" s="67"/>
      <c r="HF26" s="67"/>
      <c r="HG26" s="67"/>
      <c r="HH26" s="67"/>
      <c r="HI26" s="67"/>
      <c r="HJ26" s="67"/>
      <c r="HK26" s="67"/>
      <c r="HL26" s="67"/>
      <c r="HM26" s="67"/>
      <c r="HN26" s="67"/>
      <c r="HO26" s="67"/>
      <c r="HP26" s="67"/>
      <c r="HQ26" s="67"/>
      <c r="HR26" s="67"/>
      <c r="HS26" s="67"/>
      <c r="HT26" s="67"/>
      <c r="HU26" s="67"/>
      <c r="HV26" s="67"/>
      <c r="HW26" s="67"/>
      <c r="HX26" s="67"/>
      <c r="HY26" s="67"/>
      <c r="HZ26" s="67"/>
      <c r="IA26" s="67"/>
      <c r="IB26" s="67"/>
      <c r="IC26" s="67"/>
      <c r="ID26" s="67"/>
      <c r="IE26" s="67"/>
      <c r="IF26" s="67"/>
      <c r="IG26" s="67"/>
      <c r="IH26" s="67"/>
      <c r="II26" s="67"/>
      <c r="IJ26" s="67"/>
      <c r="IK26" s="67"/>
      <c r="IL26" s="67"/>
      <c r="IM26" s="67"/>
      <c r="IN26" s="67"/>
      <c r="IO26" s="67"/>
      <c r="IP26" s="67"/>
      <c r="IQ26" s="67"/>
      <c r="IR26" s="67"/>
      <c r="IS26" s="67"/>
      <c r="IT26" s="67"/>
      <c r="IU26" s="67"/>
      <c r="IV26" s="67"/>
    </row>
    <row r="27" ht="14.25" customHeight="1" spans="1:256">
      <c r="A27" s="37"/>
      <c r="B27" s="38"/>
      <c r="C27" s="39"/>
      <c r="D27" s="38"/>
      <c r="E27" s="52" t="s">
        <v>68</v>
      </c>
      <c r="F27" s="38">
        <v>0</v>
      </c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67"/>
      <c r="FJ27" s="67"/>
      <c r="FK27" s="67"/>
      <c r="FL27" s="67"/>
      <c r="FM27" s="67"/>
      <c r="FN27" s="67"/>
      <c r="FO27" s="67"/>
      <c r="FP27" s="67"/>
      <c r="FQ27" s="67"/>
      <c r="FR27" s="67"/>
      <c r="FS27" s="67"/>
      <c r="FT27" s="67"/>
      <c r="FU27" s="67"/>
      <c r="FV27" s="67"/>
      <c r="FW27" s="67"/>
      <c r="FX27" s="67"/>
      <c r="FY27" s="67"/>
      <c r="FZ27" s="67"/>
      <c r="GA27" s="67"/>
      <c r="GB27" s="67"/>
      <c r="GC27" s="67"/>
      <c r="GD27" s="67"/>
      <c r="GE27" s="67"/>
      <c r="GF27" s="67"/>
      <c r="GG27" s="67"/>
      <c r="GH27" s="67"/>
      <c r="GI27" s="67"/>
      <c r="GJ27" s="67"/>
      <c r="GK27" s="67"/>
      <c r="GL27" s="67"/>
      <c r="GM27" s="67"/>
      <c r="GN27" s="67"/>
      <c r="GO27" s="67"/>
      <c r="GP27" s="67"/>
      <c r="GQ27" s="67"/>
      <c r="GR27" s="67"/>
      <c r="GS27" s="67"/>
      <c r="GT27" s="67"/>
      <c r="GU27" s="67"/>
      <c r="GV27" s="67"/>
      <c r="GW27" s="67"/>
      <c r="GX27" s="67"/>
      <c r="GY27" s="67"/>
      <c r="GZ27" s="67"/>
      <c r="HA27" s="67"/>
      <c r="HB27" s="67"/>
      <c r="HC27" s="67"/>
      <c r="HD27" s="67"/>
      <c r="HE27" s="67"/>
      <c r="HF27" s="67"/>
      <c r="HG27" s="67"/>
      <c r="HH27" s="67"/>
      <c r="HI27" s="67"/>
      <c r="HJ27" s="67"/>
      <c r="HK27" s="67"/>
      <c r="HL27" s="67"/>
      <c r="HM27" s="67"/>
      <c r="HN27" s="67"/>
      <c r="HO27" s="67"/>
      <c r="HP27" s="67"/>
      <c r="HQ27" s="67"/>
      <c r="HR27" s="67"/>
      <c r="HS27" s="67"/>
      <c r="HT27" s="67"/>
      <c r="HU27" s="67"/>
      <c r="HV27" s="67"/>
      <c r="HW27" s="67"/>
      <c r="HX27" s="67"/>
      <c r="HY27" s="67"/>
      <c r="HZ27" s="67"/>
      <c r="IA27" s="67"/>
      <c r="IB27" s="67"/>
      <c r="IC27" s="67"/>
      <c r="ID27" s="67"/>
      <c r="IE27" s="67"/>
      <c r="IF27" s="67"/>
      <c r="IG27" s="67"/>
      <c r="IH27" s="67"/>
      <c r="II27" s="67"/>
      <c r="IJ27" s="67"/>
      <c r="IK27" s="67"/>
      <c r="IL27" s="67"/>
      <c r="IM27" s="67"/>
      <c r="IN27" s="67"/>
      <c r="IO27" s="67"/>
      <c r="IP27" s="67"/>
      <c r="IQ27" s="67"/>
      <c r="IR27" s="67"/>
      <c r="IS27" s="67"/>
      <c r="IT27" s="67"/>
      <c r="IU27" s="67"/>
      <c r="IV27" s="67"/>
    </row>
    <row r="28" ht="14.25" customHeight="1" spans="1:256">
      <c r="A28" s="37"/>
      <c r="B28" s="38"/>
      <c r="C28" s="39"/>
      <c r="D28" s="38"/>
      <c r="E28" s="52" t="s">
        <v>69</v>
      </c>
      <c r="F28" s="18">
        <v>0</v>
      </c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67"/>
      <c r="FJ28" s="67"/>
      <c r="FK28" s="67"/>
      <c r="FL28" s="67"/>
      <c r="FM28" s="67"/>
      <c r="FN28" s="67"/>
      <c r="FO28" s="67"/>
      <c r="FP28" s="67"/>
      <c r="FQ28" s="67"/>
      <c r="FR28" s="67"/>
      <c r="FS28" s="67"/>
      <c r="FT28" s="67"/>
      <c r="FU28" s="67"/>
      <c r="FV28" s="67"/>
      <c r="FW28" s="67"/>
      <c r="FX28" s="67"/>
      <c r="FY28" s="67"/>
      <c r="FZ28" s="67"/>
      <c r="GA28" s="67"/>
      <c r="GB28" s="67"/>
      <c r="GC28" s="67"/>
      <c r="GD28" s="67"/>
      <c r="GE28" s="67"/>
      <c r="GF28" s="67"/>
      <c r="GG28" s="67"/>
      <c r="GH28" s="67"/>
      <c r="GI28" s="67"/>
      <c r="GJ28" s="67"/>
      <c r="GK28" s="67"/>
      <c r="GL28" s="67"/>
      <c r="GM28" s="67"/>
      <c r="GN28" s="67"/>
      <c r="GO28" s="67"/>
      <c r="GP28" s="67"/>
      <c r="GQ28" s="67"/>
      <c r="GR28" s="67"/>
      <c r="GS28" s="67"/>
      <c r="GT28" s="67"/>
      <c r="GU28" s="67"/>
      <c r="GV28" s="67"/>
      <c r="GW28" s="67"/>
      <c r="GX28" s="67"/>
      <c r="GY28" s="67"/>
      <c r="GZ28" s="67"/>
      <c r="HA28" s="67"/>
      <c r="HB28" s="67"/>
      <c r="HC28" s="67"/>
      <c r="HD28" s="67"/>
      <c r="HE28" s="67"/>
      <c r="HF28" s="67"/>
      <c r="HG28" s="67"/>
      <c r="HH28" s="67"/>
      <c r="HI28" s="67"/>
      <c r="HJ28" s="67"/>
      <c r="HK28" s="67"/>
      <c r="HL28" s="67"/>
      <c r="HM28" s="67"/>
      <c r="HN28" s="67"/>
      <c r="HO28" s="67"/>
      <c r="HP28" s="67"/>
      <c r="HQ28" s="67"/>
      <c r="HR28" s="67"/>
      <c r="HS28" s="67"/>
      <c r="HT28" s="67"/>
      <c r="HU28" s="67"/>
      <c r="HV28" s="67"/>
      <c r="HW28" s="67"/>
      <c r="HX28" s="67"/>
      <c r="HY28" s="67"/>
      <c r="HZ28" s="67"/>
      <c r="IA28" s="67"/>
      <c r="IB28" s="67"/>
      <c r="IC28" s="67"/>
      <c r="ID28" s="67"/>
      <c r="IE28" s="67"/>
      <c r="IF28" s="67"/>
      <c r="IG28" s="67"/>
      <c r="IH28" s="67"/>
      <c r="II28" s="67"/>
      <c r="IJ28" s="67"/>
      <c r="IK28" s="67"/>
      <c r="IL28" s="67"/>
      <c r="IM28" s="67"/>
      <c r="IN28" s="67"/>
      <c r="IO28" s="67"/>
      <c r="IP28" s="67"/>
      <c r="IQ28" s="67"/>
      <c r="IR28" s="67"/>
      <c r="IS28" s="67"/>
      <c r="IT28" s="67"/>
      <c r="IU28" s="67"/>
      <c r="IV28" s="67"/>
    </row>
    <row r="29" ht="14.25" customHeight="1" spans="1:256">
      <c r="A29" s="37"/>
      <c r="B29" s="38"/>
      <c r="C29" s="39"/>
      <c r="D29" s="38"/>
      <c r="E29" s="52" t="s">
        <v>70</v>
      </c>
      <c r="F29" s="43">
        <v>0</v>
      </c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67"/>
      <c r="FJ29" s="67"/>
      <c r="FK29" s="67"/>
      <c r="FL29" s="67"/>
      <c r="FM29" s="67"/>
      <c r="FN29" s="67"/>
      <c r="FO29" s="67"/>
      <c r="FP29" s="67"/>
      <c r="FQ29" s="67"/>
      <c r="FR29" s="67"/>
      <c r="FS29" s="67"/>
      <c r="FT29" s="67"/>
      <c r="FU29" s="67"/>
      <c r="FV29" s="67"/>
      <c r="FW29" s="67"/>
      <c r="FX29" s="67"/>
      <c r="FY29" s="67"/>
      <c r="FZ29" s="67"/>
      <c r="GA29" s="67"/>
      <c r="GB29" s="67"/>
      <c r="GC29" s="67"/>
      <c r="GD29" s="67"/>
      <c r="GE29" s="67"/>
      <c r="GF29" s="67"/>
      <c r="GG29" s="67"/>
      <c r="GH29" s="67"/>
      <c r="GI29" s="67"/>
      <c r="GJ29" s="67"/>
      <c r="GK29" s="67"/>
      <c r="GL29" s="67"/>
      <c r="GM29" s="67"/>
      <c r="GN29" s="67"/>
      <c r="GO29" s="67"/>
      <c r="GP29" s="67"/>
      <c r="GQ29" s="67"/>
      <c r="GR29" s="67"/>
      <c r="GS29" s="67"/>
      <c r="GT29" s="67"/>
      <c r="GU29" s="67"/>
      <c r="GV29" s="67"/>
      <c r="GW29" s="67"/>
      <c r="GX29" s="67"/>
      <c r="GY29" s="67"/>
      <c r="GZ29" s="67"/>
      <c r="HA29" s="67"/>
      <c r="HB29" s="67"/>
      <c r="HC29" s="67"/>
      <c r="HD29" s="67"/>
      <c r="HE29" s="67"/>
      <c r="HF29" s="67"/>
      <c r="HG29" s="67"/>
      <c r="HH29" s="67"/>
      <c r="HI29" s="67"/>
      <c r="HJ29" s="67"/>
      <c r="HK29" s="67"/>
      <c r="HL29" s="67"/>
      <c r="HM29" s="67"/>
      <c r="HN29" s="67"/>
      <c r="HO29" s="67"/>
      <c r="HP29" s="67"/>
      <c r="HQ29" s="67"/>
      <c r="HR29" s="67"/>
      <c r="HS29" s="67"/>
      <c r="HT29" s="67"/>
      <c r="HU29" s="67"/>
      <c r="HV29" s="67"/>
      <c r="HW29" s="67"/>
      <c r="HX29" s="67"/>
      <c r="HY29" s="67"/>
      <c r="HZ29" s="67"/>
      <c r="IA29" s="67"/>
      <c r="IB29" s="67"/>
      <c r="IC29" s="67"/>
      <c r="ID29" s="67"/>
      <c r="IE29" s="67"/>
      <c r="IF29" s="67"/>
      <c r="IG29" s="67"/>
      <c r="IH29" s="67"/>
      <c r="II29" s="67"/>
      <c r="IJ29" s="67"/>
      <c r="IK29" s="67"/>
      <c r="IL29" s="67"/>
      <c r="IM29" s="67"/>
      <c r="IN29" s="67"/>
      <c r="IO29" s="67"/>
      <c r="IP29" s="67"/>
      <c r="IQ29" s="67"/>
      <c r="IR29" s="67"/>
      <c r="IS29" s="67"/>
      <c r="IT29" s="67"/>
      <c r="IU29" s="67"/>
      <c r="IV29" s="67"/>
    </row>
    <row r="30" ht="14.25" customHeight="1" spans="1:256">
      <c r="A30" s="37"/>
      <c r="B30" s="38"/>
      <c r="C30" s="39"/>
      <c r="D30" s="38"/>
      <c r="E30" s="52" t="s">
        <v>71</v>
      </c>
      <c r="F30" s="38">
        <v>0</v>
      </c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67"/>
      <c r="FJ30" s="67"/>
      <c r="FK30" s="67"/>
      <c r="FL30" s="67"/>
      <c r="FM30" s="67"/>
      <c r="FN30" s="67"/>
      <c r="FO30" s="67"/>
      <c r="FP30" s="67"/>
      <c r="FQ30" s="67"/>
      <c r="FR30" s="67"/>
      <c r="FS30" s="67"/>
      <c r="FT30" s="67"/>
      <c r="FU30" s="67"/>
      <c r="FV30" s="67"/>
      <c r="FW30" s="67"/>
      <c r="FX30" s="67"/>
      <c r="FY30" s="67"/>
      <c r="FZ30" s="67"/>
      <c r="GA30" s="67"/>
      <c r="GB30" s="67"/>
      <c r="GC30" s="67"/>
      <c r="GD30" s="67"/>
      <c r="GE30" s="67"/>
      <c r="GF30" s="67"/>
      <c r="GG30" s="67"/>
      <c r="GH30" s="67"/>
      <c r="GI30" s="67"/>
      <c r="GJ30" s="67"/>
      <c r="GK30" s="67"/>
      <c r="GL30" s="67"/>
      <c r="GM30" s="67"/>
      <c r="GN30" s="67"/>
      <c r="GO30" s="67"/>
      <c r="GP30" s="67"/>
      <c r="GQ30" s="67"/>
      <c r="GR30" s="67"/>
      <c r="GS30" s="67"/>
      <c r="GT30" s="67"/>
      <c r="GU30" s="67"/>
      <c r="GV30" s="67"/>
      <c r="GW30" s="67"/>
      <c r="GX30" s="67"/>
      <c r="GY30" s="67"/>
      <c r="GZ30" s="67"/>
      <c r="HA30" s="67"/>
      <c r="HB30" s="67"/>
      <c r="HC30" s="67"/>
      <c r="HD30" s="67"/>
      <c r="HE30" s="67"/>
      <c r="HF30" s="67"/>
      <c r="HG30" s="67"/>
      <c r="HH30" s="67"/>
      <c r="HI30" s="67"/>
      <c r="HJ30" s="67"/>
      <c r="HK30" s="67"/>
      <c r="HL30" s="67"/>
      <c r="HM30" s="67"/>
      <c r="HN30" s="67"/>
      <c r="HO30" s="67"/>
      <c r="HP30" s="67"/>
      <c r="HQ30" s="67"/>
      <c r="HR30" s="67"/>
      <c r="HS30" s="67"/>
      <c r="HT30" s="67"/>
      <c r="HU30" s="67"/>
      <c r="HV30" s="67"/>
      <c r="HW30" s="67"/>
      <c r="HX30" s="67"/>
      <c r="HY30" s="67"/>
      <c r="HZ30" s="67"/>
      <c r="IA30" s="67"/>
      <c r="IB30" s="67"/>
      <c r="IC30" s="67"/>
      <c r="ID30" s="67"/>
      <c r="IE30" s="67"/>
      <c r="IF30" s="67"/>
      <c r="IG30" s="67"/>
      <c r="IH30" s="67"/>
      <c r="II30" s="67"/>
      <c r="IJ30" s="67"/>
      <c r="IK30" s="67"/>
      <c r="IL30" s="67"/>
      <c r="IM30" s="67"/>
      <c r="IN30" s="67"/>
      <c r="IO30" s="67"/>
      <c r="IP30" s="67"/>
      <c r="IQ30" s="67"/>
      <c r="IR30" s="67"/>
      <c r="IS30" s="67"/>
      <c r="IT30" s="67"/>
      <c r="IU30" s="67"/>
      <c r="IV30" s="67"/>
    </row>
    <row r="31" ht="14.25" customHeight="1" spans="1:256">
      <c r="A31" s="37"/>
      <c r="B31" s="38"/>
      <c r="C31" s="39"/>
      <c r="D31" s="38"/>
      <c r="E31" s="52" t="s">
        <v>72</v>
      </c>
      <c r="F31" s="38">
        <v>0</v>
      </c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67"/>
      <c r="FJ31" s="67"/>
      <c r="FK31" s="67"/>
      <c r="FL31" s="67"/>
      <c r="FM31" s="67"/>
      <c r="FN31" s="67"/>
      <c r="FO31" s="67"/>
      <c r="FP31" s="67"/>
      <c r="FQ31" s="67"/>
      <c r="FR31" s="67"/>
      <c r="FS31" s="67"/>
      <c r="FT31" s="67"/>
      <c r="FU31" s="67"/>
      <c r="FV31" s="67"/>
      <c r="FW31" s="67"/>
      <c r="FX31" s="67"/>
      <c r="FY31" s="67"/>
      <c r="FZ31" s="67"/>
      <c r="GA31" s="67"/>
      <c r="GB31" s="67"/>
      <c r="GC31" s="67"/>
      <c r="GD31" s="67"/>
      <c r="GE31" s="67"/>
      <c r="GF31" s="67"/>
      <c r="GG31" s="67"/>
      <c r="GH31" s="67"/>
      <c r="GI31" s="67"/>
      <c r="GJ31" s="67"/>
      <c r="GK31" s="67"/>
      <c r="GL31" s="67"/>
      <c r="GM31" s="67"/>
      <c r="GN31" s="67"/>
      <c r="GO31" s="67"/>
      <c r="GP31" s="67"/>
      <c r="GQ31" s="67"/>
      <c r="GR31" s="67"/>
      <c r="GS31" s="67"/>
      <c r="GT31" s="67"/>
      <c r="GU31" s="67"/>
      <c r="GV31" s="67"/>
      <c r="GW31" s="67"/>
      <c r="GX31" s="67"/>
      <c r="GY31" s="67"/>
      <c r="GZ31" s="67"/>
      <c r="HA31" s="67"/>
      <c r="HB31" s="67"/>
      <c r="HC31" s="67"/>
      <c r="HD31" s="67"/>
      <c r="HE31" s="67"/>
      <c r="HF31" s="67"/>
      <c r="HG31" s="67"/>
      <c r="HH31" s="67"/>
      <c r="HI31" s="67"/>
      <c r="HJ31" s="67"/>
      <c r="HK31" s="67"/>
      <c r="HL31" s="67"/>
      <c r="HM31" s="67"/>
      <c r="HN31" s="67"/>
      <c r="HO31" s="67"/>
      <c r="HP31" s="67"/>
      <c r="HQ31" s="67"/>
      <c r="HR31" s="67"/>
      <c r="HS31" s="67"/>
      <c r="HT31" s="67"/>
      <c r="HU31" s="67"/>
      <c r="HV31" s="67"/>
      <c r="HW31" s="67"/>
      <c r="HX31" s="67"/>
      <c r="HY31" s="67"/>
      <c r="HZ31" s="67"/>
      <c r="IA31" s="67"/>
      <c r="IB31" s="67"/>
      <c r="IC31" s="67"/>
      <c r="ID31" s="67"/>
      <c r="IE31" s="67"/>
      <c r="IF31" s="67"/>
      <c r="IG31" s="67"/>
      <c r="IH31" s="67"/>
      <c r="II31" s="67"/>
      <c r="IJ31" s="67"/>
      <c r="IK31" s="67"/>
      <c r="IL31" s="67"/>
      <c r="IM31" s="67"/>
      <c r="IN31" s="67"/>
      <c r="IO31" s="67"/>
      <c r="IP31" s="67"/>
      <c r="IQ31" s="67"/>
      <c r="IR31" s="67"/>
      <c r="IS31" s="67"/>
      <c r="IT31" s="67"/>
      <c r="IU31" s="67"/>
      <c r="IV31" s="67"/>
    </row>
    <row r="32" ht="14.25" customHeight="1" spans="1:256">
      <c r="A32" s="37"/>
      <c r="B32" s="38"/>
      <c r="C32" s="39"/>
      <c r="D32" s="38"/>
      <c r="E32" s="52" t="s">
        <v>73</v>
      </c>
      <c r="F32" s="38">
        <v>0</v>
      </c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67"/>
      <c r="FJ32" s="67"/>
      <c r="FK32" s="67"/>
      <c r="FL32" s="67"/>
      <c r="FM32" s="67"/>
      <c r="FN32" s="67"/>
      <c r="FO32" s="67"/>
      <c r="FP32" s="67"/>
      <c r="FQ32" s="67"/>
      <c r="FR32" s="67"/>
      <c r="FS32" s="67"/>
      <c r="FT32" s="67"/>
      <c r="FU32" s="67"/>
      <c r="FV32" s="67"/>
      <c r="FW32" s="67"/>
      <c r="FX32" s="67"/>
      <c r="FY32" s="67"/>
      <c r="FZ32" s="67"/>
      <c r="GA32" s="67"/>
      <c r="GB32" s="67"/>
      <c r="GC32" s="67"/>
      <c r="GD32" s="67"/>
      <c r="GE32" s="67"/>
      <c r="GF32" s="67"/>
      <c r="GG32" s="67"/>
      <c r="GH32" s="67"/>
      <c r="GI32" s="67"/>
      <c r="GJ32" s="67"/>
      <c r="GK32" s="67"/>
      <c r="GL32" s="67"/>
      <c r="GM32" s="67"/>
      <c r="GN32" s="67"/>
      <c r="GO32" s="67"/>
      <c r="GP32" s="67"/>
      <c r="GQ32" s="67"/>
      <c r="GR32" s="67"/>
      <c r="GS32" s="67"/>
      <c r="GT32" s="67"/>
      <c r="GU32" s="67"/>
      <c r="GV32" s="67"/>
      <c r="GW32" s="67"/>
      <c r="GX32" s="67"/>
      <c r="GY32" s="67"/>
      <c r="GZ32" s="67"/>
      <c r="HA32" s="67"/>
      <c r="HB32" s="67"/>
      <c r="HC32" s="67"/>
      <c r="HD32" s="67"/>
      <c r="HE32" s="67"/>
      <c r="HF32" s="67"/>
      <c r="HG32" s="67"/>
      <c r="HH32" s="67"/>
      <c r="HI32" s="67"/>
      <c r="HJ32" s="67"/>
      <c r="HK32" s="67"/>
      <c r="HL32" s="67"/>
      <c r="HM32" s="67"/>
      <c r="HN32" s="67"/>
      <c r="HO32" s="67"/>
      <c r="HP32" s="67"/>
      <c r="HQ32" s="67"/>
      <c r="HR32" s="67"/>
      <c r="HS32" s="67"/>
      <c r="HT32" s="67"/>
      <c r="HU32" s="67"/>
      <c r="HV32" s="67"/>
      <c r="HW32" s="67"/>
      <c r="HX32" s="67"/>
      <c r="HY32" s="67"/>
      <c r="HZ32" s="67"/>
      <c r="IA32" s="67"/>
      <c r="IB32" s="67"/>
      <c r="IC32" s="67"/>
      <c r="ID32" s="67"/>
      <c r="IE32" s="67"/>
      <c r="IF32" s="67"/>
      <c r="IG32" s="67"/>
      <c r="IH32" s="67"/>
      <c r="II32" s="67"/>
      <c r="IJ32" s="67"/>
      <c r="IK32" s="67"/>
      <c r="IL32" s="67"/>
      <c r="IM32" s="67"/>
      <c r="IN32" s="67"/>
      <c r="IO32" s="67"/>
      <c r="IP32" s="67"/>
      <c r="IQ32" s="67"/>
      <c r="IR32" s="67"/>
      <c r="IS32" s="67"/>
      <c r="IT32" s="67"/>
      <c r="IU32" s="67"/>
      <c r="IV32" s="67"/>
    </row>
    <row r="33" ht="14.25" customHeight="1" spans="1:256">
      <c r="A33" s="37"/>
      <c r="B33" s="38"/>
      <c r="C33" s="39"/>
      <c r="D33" s="38"/>
      <c r="E33" s="52" t="s">
        <v>74</v>
      </c>
      <c r="F33" s="18">
        <v>0</v>
      </c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67"/>
      <c r="FJ33" s="67"/>
      <c r="FK33" s="67"/>
      <c r="FL33" s="67"/>
      <c r="FM33" s="67"/>
      <c r="FN33" s="67"/>
      <c r="FO33" s="67"/>
      <c r="FP33" s="67"/>
      <c r="FQ33" s="67"/>
      <c r="FR33" s="67"/>
      <c r="FS33" s="67"/>
      <c r="FT33" s="67"/>
      <c r="FU33" s="67"/>
      <c r="FV33" s="67"/>
      <c r="FW33" s="67"/>
      <c r="FX33" s="67"/>
      <c r="FY33" s="67"/>
      <c r="FZ33" s="67"/>
      <c r="GA33" s="67"/>
      <c r="GB33" s="67"/>
      <c r="GC33" s="67"/>
      <c r="GD33" s="67"/>
      <c r="GE33" s="67"/>
      <c r="GF33" s="67"/>
      <c r="GG33" s="67"/>
      <c r="GH33" s="67"/>
      <c r="GI33" s="67"/>
      <c r="GJ33" s="67"/>
      <c r="GK33" s="67"/>
      <c r="GL33" s="67"/>
      <c r="GM33" s="67"/>
      <c r="GN33" s="67"/>
      <c r="GO33" s="67"/>
      <c r="GP33" s="67"/>
      <c r="GQ33" s="67"/>
      <c r="GR33" s="67"/>
      <c r="GS33" s="67"/>
      <c r="GT33" s="67"/>
      <c r="GU33" s="67"/>
      <c r="GV33" s="67"/>
      <c r="GW33" s="67"/>
      <c r="GX33" s="67"/>
      <c r="GY33" s="67"/>
      <c r="GZ33" s="67"/>
      <c r="HA33" s="67"/>
      <c r="HB33" s="67"/>
      <c r="HC33" s="67"/>
      <c r="HD33" s="67"/>
      <c r="HE33" s="67"/>
      <c r="HF33" s="67"/>
      <c r="HG33" s="67"/>
      <c r="HH33" s="67"/>
      <c r="HI33" s="67"/>
      <c r="HJ33" s="67"/>
      <c r="HK33" s="67"/>
      <c r="HL33" s="67"/>
      <c r="HM33" s="67"/>
      <c r="HN33" s="67"/>
      <c r="HO33" s="67"/>
      <c r="HP33" s="67"/>
      <c r="HQ33" s="67"/>
      <c r="HR33" s="67"/>
      <c r="HS33" s="67"/>
      <c r="HT33" s="67"/>
      <c r="HU33" s="67"/>
      <c r="HV33" s="67"/>
      <c r="HW33" s="67"/>
      <c r="HX33" s="67"/>
      <c r="HY33" s="67"/>
      <c r="HZ33" s="67"/>
      <c r="IA33" s="67"/>
      <c r="IB33" s="67"/>
      <c r="IC33" s="67"/>
      <c r="ID33" s="67"/>
      <c r="IE33" s="67"/>
      <c r="IF33" s="67"/>
      <c r="IG33" s="67"/>
      <c r="IH33" s="67"/>
      <c r="II33" s="67"/>
      <c r="IJ33" s="67"/>
      <c r="IK33" s="67"/>
      <c r="IL33" s="67"/>
      <c r="IM33" s="67"/>
      <c r="IN33" s="67"/>
      <c r="IO33" s="67"/>
      <c r="IP33" s="67"/>
      <c r="IQ33" s="67"/>
      <c r="IR33" s="67"/>
      <c r="IS33" s="67"/>
      <c r="IT33" s="67"/>
      <c r="IU33" s="67"/>
      <c r="IV33" s="67"/>
    </row>
    <row r="34" ht="14.25" customHeight="1" spans="1:256">
      <c r="A34" s="37"/>
      <c r="B34" s="38"/>
      <c r="C34" s="39"/>
      <c r="D34" s="38"/>
      <c r="E34" s="54"/>
      <c r="F34" s="49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67"/>
      <c r="FJ34" s="67"/>
      <c r="FK34" s="67"/>
      <c r="FL34" s="67"/>
      <c r="FM34" s="67"/>
      <c r="FN34" s="67"/>
      <c r="FO34" s="67"/>
      <c r="FP34" s="67"/>
      <c r="FQ34" s="67"/>
      <c r="FR34" s="67"/>
      <c r="FS34" s="67"/>
      <c r="FT34" s="67"/>
      <c r="FU34" s="67"/>
      <c r="FV34" s="67"/>
      <c r="FW34" s="67"/>
      <c r="FX34" s="67"/>
      <c r="FY34" s="67"/>
      <c r="FZ34" s="67"/>
      <c r="GA34" s="67"/>
      <c r="GB34" s="67"/>
      <c r="GC34" s="67"/>
      <c r="GD34" s="67"/>
      <c r="GE34" s="67"/>
      <c r="GF34" s="67"/>
      <c r="GG34" s="67"/>
      <c r="GH34" s="67"/>
      <c r="GI34" s="67"/>
      <c r="GJ34" s="67"/>
      <c r="GK34" s="67"/>
      <c r="GL34" s="67"/>
      <c r="GM34" s="67"/>
      <c r="GN34" s="67"/>
      <c r="GO34" s="67"/>
      <c r="GP34" s="67"/>
      <c r="GQ34" s="67"/>
      <c r="GR34" s="67"/>
      <c r="GS34" s="67"/>
      <c r="GT34" s="67"/>
      <c r="GU34" s="67"/>
      <c r="GV34" s="67"/>
      <c r="GW34" s="67"/>
      <c r="GX34" s="67"/>
      <c r="GY34" s="67"/>
      <c r="GZ34" s="67"/>
      <c r="HA34" s="67"/>
      <c r="HB34" s="67"/>
      <c r="HC34" s="67"/>
      <c r="HD34" s="67"/>
      <c r="HE34" s="67"/>
      <c r="HF34" s="67"/>
      <c r="HG34" s="67"/>
      <c r="HH34" s="67"/>
      <c r="HI34" s="67"/>
      <c r="HJ34" s="67"/>
      <c r="HK34" s="67"/>
      <c r="HL34" s="67"/>
      <c r="HM34" s="67"/>
      <c r="HN34" s="67"/>
      <c r="HO34" s="67"/>
      <c r="HP34" s="67"/>
      <c r="HQ34" s="67"/>
      <c r="HR34" s="67"/>
      <c r="HS34" s="67"/>
      <c r="HT34" s="67"/>
      <c r="HU34" s="67"/>
      <c r="HV34" s="67"/>
      <c r="HW34" s="67"/>
      <c r="HX34" s="67"/>
      <c r="HY34" s="67"/>
      <c r="HZ34" s="67"/>
      <c r="IA34" s="67"/>
      <c r="IB34" s="67"/>
      <c r="IC34" s="67"/>
      <c r="ID34" s="67"/>
      <c r="IE34" s="67"/>
      <c r="IF34" s="67"/>
      <c r="IG34" s="67"/>
      <c r="IH34" s="67"/>
      <c r="II34" s="67"/>
      <c r="IJ34" s="67"/>
      <c r="IK34" s="67"/>
      <c r="IL34" s="67"/>
      <c r="IM34" s="67"/>
      <c r="IN34" s="67"/>
      <c r="IO34" s="67"/>
      <c r="IP34" s="67"/>
      <c r="IQ34" s="67"/>
      <c r="IR34" s="67"/>
      <c r="IS34" s="67"/>
      <c r="IT34" s="67"/>
      <c r="IU34" s="67"/>
      <c r="IV34" s="67"/>
    </row>
    <row r="35" ht="14.25" customHeight="1" spans="1:256">
      <c r="A35" s="55" t="s">
        <v>75</v>
      </c>
      <c r="B35" s="38">
        <f>B7+B9+B10+B11+B12+B13+B14+B15+B16+B17+B18+B19</f>
        <v>4760.63</v>
      </c>
      <c r="C35" s="56" t="s">
        <v>76</v>
      </c>
      <c r="D35" s="18">
        <f>D6+D10+D17+D18+D19+D20</f>
        <v>4760.63</v>
      </c>
      <c r="E35" s="56" t="s">
        <v>76</v>
      </c>
      <c r="F35" s="18">
        <v>4760.63</v>
      </c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67"/>
      <c r="FJ35" s="67"/>
      <c r="FK35" s="67"/>
      <c r="FL35" s="67"/>
      <c r="FM35" s="67"/>
      <c r="FN35" s="67"/>
      <c r="FO35" s="67"/>
      <c r="FP35" s="67"/>
      <c r="FQ35" s="67"/>
      <c r="FR35" s="67"/>
      <c r="FS35" s="67"/>
      <c r="FT35" s="67"/>
      <c r="FU35" s="67"/>
      <c r="FV35" s="67"/>
      <c r="FW35" s="67"/>
      <c r="FX35" s="67"/>
      <c r="FY35" s="67"/>
      <c r="FZ35" s="67"/>
      <c r="GA35" s="67"/>
      <c r="GB35" s="67"/>
      <c r="GC35" s="67"/>
      <c r="GD35" s="67"/>
      <c r="GE35" s="67"/>
      <c r="GF35" s="67"/>
      <c r="GG35" s="67"/>
      <c r="GH35" s="67"/>
      <c r="GI35" s="67"/>
      <c r="GJ35" s="67"/>
      <c r="GK35" s="67"/>
      <c r="GL35" s="67"/>
      <c r="GM35" s="67"/>
      <c r="GN35" s="67"/>
      <c r="GO35" s="67"/>
      <c r="GP35" s="67"/>
      <c r="GQ35" s="67"/>
      <c r="GR35" s="67"/>
      <c r="GS35" s="67"/>
      <c r="GT35" s="67"/>
      <c r="GU35" s="67"/>
      <c r="GV35" s="67"/>
      <c r="GW35" s="67"/>
      <c r="GX35" s="67"/>
      <c r="GY35" s="67"/>
      <c r="GZ35" s="67"/>
      <c r="HA35" s="67"/>
      <c r="HB35" s="67"/>
      <c r="HC35" s="67"/>
      <c r="HD35" s="67"/>
      <c r="HE35" s="67"/>
      <c r="HF35" s="67"/>
      <c r="HG35" s="67"/>
      <c r="HH35" s="67"/>
      <c r="HI35" s="67"/>
      <c r="HJ35" s="67"/>
      <c r="HK35" s="67"/>
      <c r="HL35" s="67"/>
      <c r="HM35" s="67"/>
      <c r="HN35" s="67"/>
      <c r="HO35" s="67"/>
      <c r="HP35" s="67"/>
      <c r="HQ35" s="67"/>
      <c r="HR35" s="67"/>
      <c r="HS35" s="67"/>
      <c r="HT35" s="67"/>
      <c r="HU35" s="67"/>
      <c r="HV35" s="67"/>
      <c r="HW35" s="67"/>
      <c r="HX35" s="67"/>
      <c r="HY35" s="67"/>
      <c r="HZ35" s="67"/>
      <c r="IA35" s="67"/>
      <c r="IB35" s="67"/>
      <c r="IC35" s="67"/>
      <c r="ID35" s="67"/>
      <c r="IE35" s="67"/>
      <c r="IF35" s="67"/>
      <c r="IG35" s="67"/>
      <c r="IH35" s="67"/>
      <c r="II35" s="67"/>
      <c r="IJ35" s="67"/>
      <c r="IK35" s="67"/>
      <c r="IL35" s="67"/>
      <c r="IM35" s="67"/>
      <c r="IN35" s="67"/>
      <c r="IO35" s="67"/>
      <c r="IP35" s="67"/>
      <c r="IQ35" s="67"/>
      <c r="IR35" s="67"/>
      <c r="IS35" s="67"/>
      <c r="IT35" s="67"/>
      <c r="IU35" s="67"/>
      <c r="IV35" s="67"/>
    </row>
    <row r="36" ht="14.25" customHeight="1" spans="1:256">
      <c r="A36" s="37" t="s">
        <v>77</v>
      </c>
      <c r="B36" s="18">
        <v>0</v>
      </c>
      <c r="C36" s="56" t="s">
        <v>78</v>
      </c>
      <c r="D36" s="18">
        <f>B42-D35</f>
        <v>0</v>
      </c>
      <c r="E36" s="56" t="s">
        <v>78</v>
      </c>
      <c r="F36" s="18">
        <f>D36</f>
        <v>0</v>
      </c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67"/>
      <c r="FJ36" s="67"/>
      <c r="FK36" s="67"/>
      <c r="FL36" s="67"/>
      <c r="FM36" s="67"/>
      <c r="FN36" s="67"/>
      <c r="FO36" s="67"/>
      <c r="FP36" s="67"/>
      <c r="FQ36" s="67"/>
      <c r="FR36" s="67"/>
      <c r="FS36" s="67"/>
      <c r="FT36" s="67"/>
      <c r="FU36" s="67"/>
      <c r="FV36" s="67"/>
      <c r="FW36" s="67"/>
      <c r="FX36" s="67"/>
      <c r="FY36" s="67"/>
      <c r="FZ36" s="67"/>
      <c r="GA36" s="67"/>
      <c r="GB36" s="67"/>
      <c r="GC36" s="67"/>
      <c r="GD36" s="67"/>
      <c r="GE36" s="67"/>
      <c r="GF36" s="67"/>
      <c r="GG36" s="67"/>
      <c r="GH36" s="67"/>
      <c r="GI36" s="67"/>
      <c r="GJ36" s="67"/>
      <c r="GK36" s="67"/>
      <c r="GL36" s="67"/>
      <c r="GM36" s="67"/>
      <c r="GN36" s="67"/>
      <c r="GO36" s="67"/>
      <c r="GP36" s="67"/>
      <c r="GQ36" s="67"/>
      <c r="GR36" s="67"/>
      <c r="GS36" s="67"/>
      <c r="GT36" s="67"/>
      <c r="GU36" s="67"/>
      <c r="GV36" s="67"/>
      <c r="GW36" s="67"/>
      <c r="GX36" s="67"/>
      <c r="GY36" s="67"/>
      <c r="GZ36" s="67"/>
      <c r="HA36" s="67"/>
      <c r="HB36" s="67"/>
      <c r="HC36" s="67"/>
      <c r="HD36" s="67"/>
      <c r="HE36" s="67"/>
      <c r="HF36" s="67"/>
      <c r="HG36" s="67"/>
      <c r="HH36" s="67"/>
      <c r="HI36" s="67"/>
      <c r="HJ36" s="67"/>
      <c r="HK36" s="67"/>
      <c r="HL36" s="67"/>
      <c r="HM36" s="67"/>
      <c r="HN36" s="67"/>
      <c r="HO36" s="67"/>
      <c r="HP36" s="67"/>
      <c r="HQ36" s="67"/>
      <c r="HR36" s="67"/>
      <c r="HS36" s="67"/>
      <c r="HT36" s="67"/>
      <c r="HU36" s="67"/>
      <c r="HV36" s="67"/>
      <c r="HW36" s="67"/>
      <c r="HX36" s="67"/>
      <c r="HY36" s="67"/>
      <c r="HZ36" s="67"/>
      <c r="IA36" s="67"/>
      <c r="IB36" s="67"/>
      <c r="IC36" s="67"/>
      <c r="ID36" s="67"/>
      <c r="IE36" s="67"/>
      <c r="IF36" s="67"/>
      <c r="IG36" s="67"/>
      <c r="IH36" s="67"/>
      <c r="II36" s="67"/>
      <c r="IJ36" s="67"/>
      <c r="IK36" s="67"/>
      <c r="IL36" s="67"/>
      <c r="IM36" s="67"/>
      <c r="IN36" s="67"/>
      <c r="IO36" s="67"/>
      <c r="IP36" s="67"/>
      <c r="IQ36" s="67"/>
      <c r="IR36" s="67"/>
      <c r="IS36" s="67"/>
      <c r="IT36" s="67"/>
      <c r="IU36" s="67"/>
      <c r="IV36" s="67"/>
    </row>
    <row r="37" ht="14.25" customHeight="1" spans="1:256">
      <c r="A37" s="37" t="s">
        <v>79</v>
      </c>
      <c r="B37" s="43">
        <f>B38+B39+B40</f>
        <v>0</v>
      </c>
      <c r="C37" s="57"/>
      <c r="D37" s="49"/>
      <c r="E37" s="54"/>
      <c r="F37" s="58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67"/>
      <c r="FJ37" s="67"/>
      <c r="FK37" s="67"/>
      <c r="FL37" s="67"/>
      <c r="FM37" s="67"/>
      <c r="FN37" s="67"/>
      <c r="FO37" s="67"/>
      <c r="FP37" s="67"/>
      <c r="FQ37" s="67"/>
      <c r="FR37" s="67"/>
      <c r="FS37" s="67"/>
      <c r="FT37" s="67"/>
      <c r="FU37" s="67"/>
      <c r="FV37" s="67"/>
      <c r="FW37" s="67"/>
      <c r="FX37" s="67"/>
      <c r="FY37" s="67"/>
      <c r="FZ37" s="67"/>
      <c r="GA37" s="67"/>
      <c r="GB37" s="67"/>
      <c r="GC37" s="67"/>
      <c r="GD37" s="67"/>
      <c r="GE37" s="67"/>
      <c r="GF37" s="67"/>
      <c r="GG37" s="67"/>
      <c r="GH37" s="67"/>
      <c r="GI37" s="67"/>
      <c r="GJ37" s="67"/>
      <c r="GK37" s="67"/>
      <c r="GL37" s="67"/>
      <c r="GM37" s="67"/>
      <c r="GN37" s="67"/>
      <c r="GO37" s="67"/>
      <c r="GP37" s="67"/>
      <c r="GQ37" s="67"/>
      <c r="GR37" s="67"/>
      <c r="GS37" s="67"/>
      <c r="GT37" s="67"/>
      <c r="GU37" s="67"/>
      <c r="GV37" s="67"/>
      <c r="GW37" s="67"/>
      <c r="GX37" s="67"/>
      <c r="GY37" s="67"/>
      <c r="GZ37" s="67"/>
      <c r="HA37" s="67"/>
      <c r="HB37" s="67"/>
      <c r="HC37" s="67"/>
      <c r="HD37" s="67"/>
      <c r="HE37" s="67"/>
      <c r="HF37" s="67"/>
      <c r="HG37" s="67"/>
      <c r="HH37" s="67"/>
      <c r="HI37" s="67"/>
      <c r="HJ37" s="67"/>
      <c r="HK37" s="67"/>
      <c r="HL37" s="67"/>
      <c r="HM37" s="67"/>
      <c r="HN37" s="67"/>
      <c r="HO37" s="67"/>
      <c r="HP37" s="67"/>
      <c r="HQ37" s="67"/>
      <c r="HR37" s="67"/>
      <c r="HS37" s="67"/>
      <c r="HT37" s="67"/>
      <c r="HU37" s="67"/>
      <c r="HV37" s="67"/>
      <c r="HW37" s="67"/>
      <c r="HX37" s="67"/>
      <c r="HY37" s="67"/>
      <c r="HZ37" s="67"/>
      <c r="IA37" s="67"/>
      <c r="IB37" s="67"/>
      <c r="IC37" s="67"/>
      <c r="ID37" s="67"/>
      <c r="IE37" s="67"/>
      <c r="IF37" s="67"/>
      <c r="IG37" s="67"/>
      <c r="IH37" s="67"/>
      <c r="II37" s="67"/>
      <c r="IJ37" s="67"/>
      <c r="IK37" s="67"/>
      <c r="IL37" s="67"/>
      <c r="IM37" s="67"/>
      <c r="IN37" s="67"/>
      <c r="IO37" s="67"/>
      <c r="IP37" s="67"/>
      <c r="IQ37" s="67"/>
      <c r="IR37" s="67"/>
      <c r="IS37" s="67"/>
      <c r="IT37" s="67"/>
      <c r="IU37" s="67"/>
      <c r="IV37" s="67"/>
    </row>
    <row r="38" ht="14.25" customHeight="1" spans="1:256">
      <c r="A38" s="44" t="s">
        <v>80</v>
      </c>
      <c r="B38" s="38">
        <v>0</v>
      </c>
      <c r="C38" s="59"/>
      <c r="D38" s="18"/>
      <c r="E38" s="52"/>
      <c r="F38" s="18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67"/>
      <c r="FJ38" s="67"/>
      <c r="FK38" s="67"/>
      <c r="FL38" s="67"/>
      <c r="FM38" s="67"/>
      <c r="FN38" s="67"/>
      <c r="FO38" s="67"/>
      <c r="FP38" s="67"/>
      <c r="FQ38" s="67"/>
      <c r="FR38" s="67"/>
      <c r="FS38" s="67"/>
      <c r="FT38" s="67"/>
      <c r="FU38" s="67"/>
      <c r="FV38" s="67"/>
      <c r="FW38" s="67"/>
      <c r="FX38" s="67"/>
      <c r="FY38" s="67"/>
      <c r="FZ38" s="67"/>
      <c r="GA38" s="67"/>
      <c r="GB38" s="67"/>
      <c r="GC38" s="67"/>
      <c r="GD38" s="67"/>
      <c r="GE38" s="67"/>
      <c r="GF38" s="67"/>
      <c r="GG38" s="67"/>
      <c r="GH38" s="67"/>
      <c r="GI38" s="67"/>
      <c r="GJ38" s="67"/>
      <c r="GK38" s="67"/>
      <c r="GL38" s="67"/>
      <c r="GM38" s="67"/>
      <c r="GN38" s="67"/>
      <c r="GO38" s="67"/>
      <c r="GP38" s="67"/>
      <c r="GQ38" s="67"/>
      <c r="GR38" s="67"/>
      <c r="GS38" s="67"/>
      <c r="GT38" s="67"/>
      <c r="GU38" s="67"/>
      <c r="GV38" s="67"/>
      <c r="GW38" s="67"/>
      <c r="GX38" s="67"/>
      <c r="GY38" s="67"/>
      <c r="GZ38" s="67"/>
      <c r="HA38" s="67"/>
      <c r="HB38" s="67"/>
      <c r="HC38" s="67"/>
      <c r="HD38" s="67"/>
      <c r="HE38" s="67"/>
      <c r="HF38" s="67"/>
      <c r="HG38" s="67"/>
      <c r="HH38" s="67"/>
      <c r="HI38" s="67"/>
      <c r="HJ38" s="67"/>
      <c r="HK38" s="67"/>
      <c r="HL38" s="67"/>
      <c r="HM38" s="67"/>
      <c r="HN38" s="67"/>
      <c r="HO38" s="67"/>
      <c r="HP38" s="67"/>
      <c r="HQ38" s="67"/>
      <c r="HR38" s="67"/>
      <c r="HS38" s="67"/>
      <c r="HT38" s="67"/>
      <c r="HU38" s="67"/>
      <c r="HV38" s="67"/>
      <c r="HW38" s="67"/>
      <c r="HX38" s="67"/>
      <c r="HY38" s="67"/>
      <c r="HZ38" s="67"/>
      <c r="IA38" s="67"/>
      <c r="IB38" s="67"/>
      <c r="IC38" s="67"/>
      <c r="ID38" s="67"/>
      <c r="IE38" s="67"/>
      <c r="IF38" s="67"/>
      <c r="IG38" s="67"/>
      <c r="IH38" s="67"/>
      <c r="II38" s="67"/>
      <c r="IJ38" s="67"/>
      <c r="IK38" s="67"/>
      <c r="IL38" s="67"/>
      <c r="IM38" s="67"/>
      <c r="IN38" s="67"/>
      <c r="IO38" s="67"/>
      <c r="IP38" s="67"/>
      <c r="IQ38" s="67"/>
      <c r="IR38" s="67"/>
      <c r="IS38" s="67"/>
      <c r="IT38" s="67"/>
      <c r="IU38" s="67"/>
      <c r="IV38" s="67"/>
    </row>
    <row r="39" ht="14.25" customHeight="1" spans="1:256">
      <c r="A39" s="44" t="s">
        <v>81</v>
      </c>
      <c r="B39" s="38">
        <v>0</v>
      </c>
      <c r="C39" s="60"/>
      <c r="D39" s="61"/>
      <c r="E39" s="54"/>
      <c r="F39" s="62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67"/>
      <c r="FJ39" s="67"/>
      <c r="FK39" s="67"/>
      <c r="FL39" s="67"/>
      <c r="FM39" s="67"/>
      <c r="FN39" s="67"/>
      <c r="FO39" s="67"/>
      <c r="FP39" s="67"/>
      <c r="FQ39" s="67"/>
      <c r="FR39" s="67"/>
      <c r="FS39" s="67"/>
      <c r="FT39" s="67"/>
      <c r="FU39" s="67"/>
      <c r="FV39" s="67"/>
      <c r="FW39" s="67"/>
      <c r="FX39" s="67"/>
      <c r="FY39" s="67"/>
      <c r="FZ39" s="67"/>
      <c r="GA39" s="67"/>
      <c r="GB39" s="67"/>
      <c r="GC39" s="67"/>
      <c r="GD39" s="67"/>
      <c r="GE39" s="67"/>
      <c r="GF39" s="67"/>
      <c r="GG39" s="67"/>
      <c r="GH39" s="67"/>
      <c r="GI39" s="67"/>
      <c r="GJ39" s="67"/>
      <c r="GK39" s="67"/>
      <c r="GL39" s="67"/>
      <c r="GM39" s="67"/>
      <c r="GN39" s="67"/>
      <c r="GO39" s="67"/>
      <c r="GP39" s="67"/>
      <c r="GQ39" s="67"/>
      <c r="GR39" s="67"/>
      <c r="GS39" s="67"/>
      <c r="GT39" s="67"/>
      <c r="GU39" s="67"/>
      <c r="GV39" s="67"/>
      <c r="GW39" s="67"/>
      <c r="GX39" s="67"/>
      <c r="GY39" s="67"/>
      <c r="GZ39" s="67"/>
      <c r="HA39" s="67"/>
      <c r="HB39" s="67"/>
      <c r="HC39" s="67"/>
      <c r="HD39" s="67"/>
      <c r="HE39" s="67"/>
      <c r="HF39" s="67"/>
      <c r="HG39" s="67"/>
      <c r="HH39" s="67"/>
      <c r="HI39" s="67"/>
      <c r="HJ39" s="67"/>
      <c r="HK39" s="67"/>
      <c r="HL39" s="67"/>
      <c r="HM39" s="67"/>
      <c r="HN39" s="67"/>
      <c r="HO39" s="67"/>
      <c r="HP39" s="67"/>
      <c r="HQ39" s="67"/>
      <c r="HR39" s="67"/>
      <c r="HS39" s="67"/>
      <c r="HT39" s="67"/>
      <c r="HU39" s="67"/>
      <c r="HV39" s="67"/>
      <c r="HW39" s="67"/>
      <c r="HX39" s="67"/>
      <c r="HY39" s="67"/>
      <c r="HZ39" s="67"/>
      <c r="IA39" s="67"/>
      <c r="IB39" s="67"/>
      <c r="IC39" s="67"/>
      <c r="ID39" s="67"/>
      <c r="IE39" s="67"/>
      <c r="IF39" s="67"/>
      <c r="IG39" s="67"/>
      <c r="IH39" s="67"/>
      <c r="II39" s="67"/>
      <c r="IJ39" s="67"/>
      <c r="IK39" s="67"/>
      <c r="IL39" s="67"/>
      <c r="IM39" s="67"/>
      <c r="IN39" s="67"/>
      <c r="IO39" s="67"/>
      <c r="IP39" s="67"/>
      <c r="IQ39" s="67"/>
      <c r="IR39" s="67"/>
      <c r="IS39" s="67"/>
      <c r="IT39" s="67"/>
      <c r="IU39" s="67"/>
      <c r="IV39" s="67"/>
    </row>
    <row r="40" s="24" customFormat="1" ht="14.25" customHeight="1" spans="1:7">
      <c r="A40" s="44" t="s">
        <v>82</v>
      </c>
      <c r="B40" s="38">
        <v>0</v>
      </c>
      <c r="C40" s="60"/>
      <c r="D40" s="63"/>
      <c r="E40" s="64"/>
      <c r="F40" s="63"/>
      <c r="G40" s="65"/>
    </row>
    <row r="41" s="24" customFormat="1" ht="15.75" customHeight="1" spans="1:256">
      <c r="A41" s="37" t="s">
        <v>83</v>
      </c>
      <c r="B41" s="66">
        <v>0</v>
      </c>
      <c r="C41" s="42"/>
      <c r="D41" s="63"/>
      <c r="E41" s="42"/>
      <c r="F41" s="63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  <c r="AY41" s="65"/>
      <c r="AZ41" s="65"/>
      <c r="BA41" s="65"/>
      <c r="BB41" s="65"/>
      <c r="BC41" s="65"/>
      <c r="BD41" s="65"/>
      <c r="BE41" s="65"/>
      <c r="BF41" s="65"/>
      <c r="BG41" s="65"/>
      <c r="BH41" s="65"/>
      <c r="BI41" s="65"/>
      <c r="BJ41" s="65"/>
      <c r="BK41" s="65"/>
      <c r="BL41" s="65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5"/>
      <c r="CA41" s="65"/>
      <c r="CB41" s="65"/>
      <c r="CC41" s="65"/>
      <c r="CD41" s="65"/>
      <c r="CE41" s="65"/>
      <c r="CF41" s="65"/>
      <c r="CG41" s="65"/>
      <c r="CH41" s="65"/>
      <c r="CI41" s="65"/>
      <c r="CJ41" s="65"/>
      <c r="CK41" s="65"/>
      <c r="CL41" s="65"/>
      <c r="CM41" s="65"/>
      <c r="CN41" s="65"/>
      <c r="CO41" s="65"/>
      <c r="CP41" s="65"/>
      <c r="CQ41" s="65"/>
      <c r="CR41" s="65"/>
      <c r="CS41" s="65"/>
      <c r="CT41" s="65"/>
      <c r="CU41" s="65"/>
      <c r="CV41" s="65"/>
      <c r="CW41" s="65"/>
      <c r="CX41" s="65"/>
      <c r="CY41" s="65"/>
      <c r="CZ41" s="65"/>
      <c r="DA41" s="65"/>
      <c r="DB41" s="65"/>
      <c r="DC41" s="65"/>
      <c r="DD41" s="65"/>
      <c r="DE41" s="65"/>
      <c r="DF41" s="65"/>
      <c r="DG41" s="65"/>
      <c r="DH41" s="65"/>
      <c r="DI41" s="65"/>
      <c r="DJ41" s="65"/>
      <c r="DK41" s="65"/>
      <c r="DL41" s="65"/>
      <c r="DM41" s="65"/>
      <c r="DN41" s="65"/>
      <c r="DO41" s="65"/>
      <c r="DP41" s="65"/>
      <c r="DQ41" s="65"/>
      <c r="DR41" s="65"/>
      <c r="DS41" s="65"/>
      <c r="DT41" s="65"/>
      <c r="DU41" s="65"/>
      <c r="DV41" s="65"/>
      <c r="DW41" s="65"/>
      <c r="DX41" s="65"/>
      <c r="DY41" s="65"/>
      <c r="DZ41" s="65"/>
      <c r="EA41" s="65"/>
      <c r="EB41" s="65"/>
      <c r="EC41" s="65"/>
      <c r="ED41" s="65"/>
      <c r="EE41" s="65"/>
      <c r="EF41" s="65"/>
      <c r="EG41" s="65"/>
      <c r="EH41" s="65"/>
      <c r="EI41" s="65"/>
      <c r="EJ41" s="65"/>
      <c r="EK41" s="65"/>
      <c r="EL41" s="65"/>
      <c r="EM41" s="65"/>
      <c r="EN41" s="65"/>
      <c r="EO41" s="65"/>
      <c r="EP41" s="65"/>
      <c r="EQ41" s="65"/>
      <c r="ER41" s="65"/>
      <c r="ES41" s="65"/>
      <c r="ET41" s="65"/>
      <c r="EU41" s="65"/>
      <c r="EV41" s="65"/>
      <c r="EW41" s="65"/>
      <c r="EX41" s="65"/>
      <c r="EY41" s="65"/>
      <c r="EZ41" s="65"/>
      <c r="FA41" s="65"/>
      <c r="FB41" s="65"/>
      <c r="FC41" s="65"/>
      <c r="FD41" s="65"/>
      <c r="FE41" s="65"/>
      <c r="FF41" s="65"/>
      <c r="FG41" s="65"/>
      <c r="FH41" s="65"/>
      <c r="FI41" s="65"/>
      <c r="FJ41" s="65"/>
      <c r="FK41" s="65"/>
      <c r="FL41" s="65"/>
      <c r="FM41" s="65"/>
      <c r="FN41" s="65"/>
      <c r="FO41" s="65"/>
      <c r="FP41" s="65"/>
      <c r="FQ41" s="65"/>
      <c r="FR41" s="65"/>
      <c r="FS41" s="65"/>
      <c r="FT41" s="65"/>
      <c r="FU41" s="65"/>
      <c r="FV41" s="65"/>
      <c r="FW41" s="65"/>
      <c r="FX41" s="65"/>
      <c r="FY41" s="65"/>
      <c r="FZ41" s="65"/>
      <c r="GA41" s="65"/>
      <c r="GB41" s="65"/>
      <c r="GC41" s="65"/>
      <c r="GD41" s="65"/>
      <c r="GE41" s="65"/>
      <c r="GF41" s="65"/>
      <c r="GG41" s="65"/>
      <c r="GH41" s="65"/>
      <c r="GI41" s="65"/>
      <c r="GJ41" s="65"/>
      <c r="GK41" s="65"/>
      <c r="GL41" s="65"/>
      <c r="GM41" s="65"/>
      <c r="GN41" s="65"/>
      <c r="GO41" s="65"/>
      <c r="GP41" s="65"/>
      <c r="GQ41" s="65"/>
      <c r="GR41" s="65"/>
      <c r="GS41" s="65"/>
      <c r="GT41" s="65"/>
      <c r="GU41" s="65"/>
      <c r="GV41" s="65"/>
      <c r="GW41" s="65"/>
      <c r="GX41" s="65"/>
      <c r="GY41" s="65"/>
      <c r="GZ41" s="65"/>
      <c r="HA41" s="65"/>
      <c r="HB41" s="65"/>
      <c r="HC41" s="65"/>
      <c r="HD41" s="65"/>
      <c r="HE41" s="65"/>
      <c r="HF41" s="65"/>
      <c r="HG41" s="65"/>
      <c r="HH41" s="65"/>
      <c r="HI41" s="65"/>
      <c r="HJ41" s="65"/>
      <c r="HK41" s="65"/>
      <c r="HL41" s="65"/>
      <c r="HM41" s="65"/>
      <c r="HN41" s="65"/>
      <c r="HO41" s="65"/>
      <c r="HP41" s="65"/>
      <c r="HQ41" s="65"/>
      <c r="HR41" s="65"/>
      <c r="HS41" s="65"/>
      <c r="HT41" s="65"/>
      <c r="HU41" s="65"/>
      <c r="HV41" s="65"/>
      <c r="HW41" s="65"/>
      <c r="HX41" s="65"/>
      <c r="HY41" s="65"/>
      <c r="HZ41" s="65"/>
      <c r="IA41" s="65"/>
      <c r="IB41" s="65"/>
      <c r="IC41" s="65"/>
      <c r="ID41" s="65"/>
      <c r="IE41" s="65"/>
      <c r="IF41" s="65"/>
      <c r="IG41" s="65"/>
      <c r="IH41" s="65"/>
      <c r="II41" s="65"/>
      <c r="IJ41" s="65"/>
      <c r="IK41" s="65"/>
      <c r="IL41" s="65"/>
      <c r="IM41" s="65"/>
      <c r="IN41" s="65"/>
      <c r="IO41" s="65"/>
      <c r="IP41" s="65"/>
      <c r="IQ41" s="65"/>
      <c r="IR41" s="65"/>
      <c r="IS41" s="65"/>
      <c r="IT41" s="65"/>
      <c r="IU41" s="65"/>
      <c r="IV41" s="65"/>
    </row>
    <row r="42" ht="14.25" customHeight="1" spans="1:256">
      <c r="A42" s="55" t="s">
        <v>84</v>
      </c>
      <c r="B42" s="49">
        <v>4760.63</v>
      </c>
      <c r="C42" s="56" t="s">
        <v>85</v>
      </c>
      <c r="D42" s="18">
        <f>B42</f>
        <v>4760.63</v>
      </c>
      <c r="E42" s="56" t="s">
        <v>85</v>
      </c>
      <c r="F42" s="18">
        <f>B42</f>
        <v>4760.63</v>
      </c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67"/>
      <c r="FJ42" s="67"/>
      <c r="FK42" s="67"/>
      <c r="FL42" s="67"/>
      <c r="FM42" s="67"/>
      <c r="FN42" s="67"/>
      <c r="FO42" s="67"/>
      <c r="FP42" s="67"/>
      <c r="FQ42" s="67"/>
      <c r="FR42" s="67"/>
      <c r="FS42" s="67"/>
      <c r="FT42" s="67"/>
      <c r="FU42" s="67"/>
      <c r="FV42" s="67"/>
      <c r="FW42" s="67"/>
      <c r="FX42" s="67"/>
      <c r="FY42" s="67"/>
      <c r="FZ42" s="67"/>
      <c r="GA42" s="67"/>
      <c r="GB42" s="67"/>
      <c r="GC42" s="67"/>
      <c r="GD42" s="67"/>
      <c r="GE42" s="67"/>
      <c r="GF42" s="67"/>
      <c r="GG42" s="67"/>
      <c r="GH42" s="67"/>
      <c r="GI42" s="67"/>
      <c r="GJ42" s="67"/>
      <c r="GK42" s="67"/>
      <c r="GL42" s="67"/>
      <c r="GM42" s="67"/>
      <c r="GN42" s="67"/>
      <c r="GO42" s="67"/>
      <c r="GP42" s="67"/>
      <c r="GQ42" s="67"/>
      <c r="GR42" s="67"/>
      <c r="GS42" s="67"/>
      <c r="GT42" s="67"/>
      <c r="GU42" s="67"/>
      <c r="GV42" s="67"/>
      <c r="GW42" s="67"/>
      <c r="GX42" s="67"/>
      <c r="GY42" s="67"/>
      <c r="GZ42" s="67"/>
      <c r="HA42" s="67"/>
      <c r="HB42" s="67"/>
      <c r="HC42" s="67"/>
      <c r="HD42" s="67"/>
      <c r="HE42" s="67"/>
      <c r="HF42" s="67"/>
      <c r="HG42" s="67"/>
      <c r="HH42" s="67"/>
      <c r="HI42" s="67"/>
      <c r="HJ42" s="67"/>
      <c r="HK42" s="67"/>
      <c r="HL42" s="67"/>
      <c r="HM42" s="67"/>
      <c r="HN42" s="67"/>
      <c r="HO42" s="67"/>
      <c r="HP42" s="67"/>
      <c r="HQ42" s="67"/>
      <c r="HR42" s="67"/>
      <c r="HS42" s="67"/>
      <c r="HT42" s="67"/>
      <c r="HU42" s="67"/>
      <c r="HV42" s="67"/>
      <c r="HW42" s="67"/>
      <c r="HX42" s="67"/>
      <c r="HY42" s="67"/>
      <c r="HZ42" s="67"/>
      <c r="IA42" s="67"/>
      <c r="IB42" s="67"/>
      <c r="IC42" s="67"/>
      <c r="ID42" s="67"/>
      <c r="IE42" s="67"/>
      <c r="IF42" s="67"/>
      <c r="IG42" s="67"/>
      <c r="IH42" s="67"/>
      <c r="II42" s="67"/>
      <c r="IJ42" s="67"/>
      <c r="IK42" s="67"/>
      <c r="IL42" s="67"/>
      <c r="IM42" s="67"/>
      <c r="IN42" s="67"/>
      <c r="IO42" s="67"/>
      <c r="IP42" s="67"/>
      <c r="IQ42" s="67"/>
      <c r="IR42" s="67"/>
      <c r="IS42" s="67"/>
      <c r="IT42" s="67"/>
      <c r="IU42" s="67"/>
      <c r="IV42" s="67"/>
    </row>
    <row r="43" customHeight="1" spans="1:256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67"/>
      <c r="FJ43" s="67"/>
      <c r="FK43" s="67"/>
      <c r="FL43" s="67"/>
      <c r="FM43" s="67"/>
      <c r="FN43" s="67"/>
      <c r="FO43" s="67"/>
      <c r="FP43" s="67"/>
      <c r="FQ43" s="67"/>
      <c r="FR43" s="67"/>
      <c r="FS43" s="67"/>
      <c r="FT43" s="67"/>
      <c r="FU43" s="67"/>
      <c r="FV43" s="67"/>
      <c r="FW43" s="67"/>
      <c r="FX43" s="67"/>
      <c r="FY43" s="67"/>
      <c r="FZ43" s="67"/>
      <c r="GA43" s="67"/>
      <c r="GB43" s="67"/>
      <c r="GC43" s="67"/>
      <c r="GD43" s="67"/>
      <c r="GE43" s="67"/>
      <c r="GF43" s="67"/>
      <c r="GG43" s="67"/>
      <c r="GH43" s="67"/>
      <c r="GI43" s="67"/>
      <c r="GJ43" s="67"/>
      <c r="GK43" s="67"/>
      <c r="GL43" s="67"/>
      <c r="GM43" s="67"/>
      <c r="GN43" s="67"/>
      <c r="GO43" s="67"/>
      <c r="GP43" s="67"/>
      <c r="GQ43" s="67"/>
      <c r="GR43" s="67"/>
      <c r="GS43" s="67"/>
      <c r="GT43" s="67"/>
      <c r="GU43" s="67"/>
      <c r="GV43" s="67"/>
      <c r="GW43" s="67"/>
      <c r="GX43" s="67"/>
      <c r="GY43" s="67"/>
      <c r="GZ43" s="67"/>
      <c r="HA43" s="67"/>
      <c r="HB43" s="67"/>
      <c r="HC43" s="67"/>
      <c r="HD43" s="67"/>
      <c r="HE43" s="67"/>
      <c r="HF43" s="67"/>
      <c r="HG43" s="67"/>
      <c r="HH43" s="67"/>
      <c r="HI43" s="67"/>
      <c r="HJ43" s="67"/>
      <c r="HK43" s="67"/>
      <c r="HL43" s="67"/>
      <c r="HM43" s="67"/>
      <c r="HN43" s="67"/>
      <c r="HO43" s="67"/>
      <c r="HP43" s="67"/>
      <c r="HQ43" s="67"/>
      <c r="HR43" s="67"/>
      <c r="HS43" s="67"/>
      <c r="HT43" s="67"/>
      <c r="HU43" s="67"/>
      <c r="HV43" s="67"/>
      <c r="HW43" s="67"/>
      <c r="HX43" s="67"/>
      <c r="HY43" s="67"/>
      <c r="HZ43" s="67"/>
      <c r="IA43" s="67"/>
      <c r="IB43" s="67"/>
      <c r="IC43" s="67"/>
      <c r="ID43" s="67"/>
      <c r="IE43" s="67"/>
      <c r="IF43" s="67"/>
      <c r="IG43" s="67"/>
      <c r="IH43" s="67"/>
      <c r="II43" s="67"/>
      <c r="IJ43" s="67"/>
      <c r="IK43" s="67"/>
      <c r="IL43" s="67"/>
      <c r="IM43" s="67"/>
      <c r="IN43" s="67"/>
      <c r="IO43" s="67"/>
      <c r="IP43" s="67"/>
      <c r="IQ43" s="67"/>
      <c r="IR43" s="67"/>
      <c r="IS43" s="67"/>
      <c r="IT43" s="67"/>
      <c r="IU43" s="67"/>
      <c r="IV43" s="67"/>
    </row>
    <row r="44" customHeight="1" spans="1:256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27"/>
      <c r="FF44" s="27"/>
      <c r="FG44" s="27"/>
      <c r="FH44" s="27"/>
      <c r="FI44" s="67"/>
      <c r="FJ44" s="67"/>
      <c r="FK44" s="67"/>
      <c r="FL44" s="67"/>
      <c r="FM44" s="67"/>
      <c r="FN44" s="67"/>
      <c r="FO44" s="67"/>
      <c r="FP44" s="67"/>
      <c r="FQ44" s="67"/>
      <c r="FR44" s="67"/>
      <c r="FS44" s="67"/>
      <c r="FT44" s="67"/>
      <c r="FU44" s="67"/>
      <c r="FV44" s="67"/>
      <c r="FW44" s="67"/>
      <c r="FX44" s="67"/>
      <c r="FY44" s="67"/>
      <c r="FZ44" s="67"/>
      <c r="GA44" s="67"/>
      <c r="GB44" s="67"/>
      <c r="GC44" s="67"/>
      <c r="GD44" s="67"/>
      <c r="GE44" s="67"/>
      <c r="GF44" s="67"/>
      <c r="GG44" s="67"/>
      <c r="GH44" s="67"/>
      <c r="GI44" s="67"/>
      <c r="GJ44" s="67"/>
      <c r="GK44" s="67"/>
      <c r="GL44" s="67"/>
      <c r="GM44" s="67"/>
      <c r="GN44" s="67"/>
      <c r="GO44" s="67"/>
      <c r="GP44" s="67"/>
      <c r="GQ44" s="67"/>
      <c r="GR44" s="67"/>
      <c r="GS44" s="67"/>
      <c r="GT44" s="67"/>
      <c r="GU44" s="67"/>
      <c r="GV44" s="67"/>
      <c r="GW44" s="67"/>
      <c r="GX44" s="67"/>
      <c r="GY44" s="67"/>
      <c r="GZ44" s="67"/>
      <c r="HA44" s="67"/>
      <c r="HB44" s="67"/>
      <c r="HC44" s="67"/>
      <c r="HD44" s="67"/>
      <c r="HE44" s="67"/>
      <c r="HF44" s="67"/>
      <c r="HG44" s="67"/>
      <c r="HH44" s="67"/>
      <c r="HI44" s="67"/>
      <c r="HJ44" s="67"/>
      <c r="HK44" s="67"/>
      <c r="HL44" s="67"/>
      <c r="HM44" s="67"/>
      <c r="HN44" s="67"/>
      <c r="HO44" s="67"/>
      <c r="HP44" s="67"/>
      <c r="HQ44" s="67"/>
      <c r="HR44" s="67"/>
      <c r="HS44" s="67"/>
      <c r="HT44" s="67"/>
      <c r="HU44" s="67"/>
      <c r="HV44" s="67"/>
      <c r="HW44" s="67"/>
      <c r="HX44" s="67"/>
      <c r="HY44" s="67"/>
      <c r="HZ44" s="67"/>
      <c r="IA44" s="67"/>
      <c r="IB44" s="67"/>
      <c r="IC44" s="67"/>
      <c r="ID44" s="67"/>
      <c r="IE44" s="67"/>
      <c r="IF44" s="67"/>
      <c r="IG44" s="67"/>
      <c r="IH44" s="67"/>
      <c r="II44" s="67"/>
      <c r="IJ44" s="67"/>
      <c r="IK44" s="67"/>
      <c r="IL44" s="67"/>
      <c r="IM44" s="67"/>
      <c r="IN44" s="67"/>
      <c r="IO44" s="67"/>
      <c r="IP44" s="67"/>
      <c r="IQ44" s="67"/>
      <c r="IR44" s="67"/>
      <c r="IS44" s="67"/>
      <c r="IT44" s="67"/>
      <c r="IU44" s="67"/>
      <c r="IV44" s="67"/>
    </row>
    <row r="45" customHeight="1" spans="1:256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  <c r="FF45" s="27"/>
      <c r="FG45" s="27"/>
      <c r="FH45" s="27"/>
      <c r="FI45" s="67"/>
      <c r="FJ45" s="67"/>
      <c r="FK45" s="67"/>
      <c r="FL45" s="67"/>
      <c r="FM45" s="67"/>
      <c r="FN45" s="67"/>
      <c r="FO45" s="67"/>
      <c r="FP45" s="67"/>
      <c r="FQ45" s="67"/>
      <c r="FR45" s="67"/>
      <c r="FS45" s="67"/>
      <c r="FT45" s="67"/>
      <c r="FU45" s="67"/>
      <c r="FV45" s="67"/>
      <c r="FW45" s="67"/>
      <c r="FX45" s="67"/>
      <c r="FY45" s="67"/>
      <c r="FZ45" s="67"/>
      <c r="GA45" s="67"/>
      <c r="GB45" s="67"/>
      <c r="GC45" s="67"/>
      <c r="GD45" s="67"/>
      <c r="GE45" s="67"/>
      <c r="GF45" s="67"/>
      <c r="GG45" s="67"/>
      <c r="GH45" s="67"/>
      <c r="GI45" s="67"/>
      <c r="GJ45" s="67"/>
      <c r="GK45" s="67"/>
      <c r="GL45" s="67"/>
      <c r="GM45" s="67"/>
      <c r="GN45" s="67"/>
      <c r="GO45" s="67"/>
      <c r="GP45" s="67"/>
      <c r="GQ45" s="67"/>
      <c r="GR45" s="67"/>
      <c r="GS45" s="67"/>
      <c r="GT45" s="67"/>
      <c r="GU45" s="67"/>
      <c r="GV45" s="67"/>
      <c r="GW45" s="67"/>
      <c r="GX45" s="67"/>
      <c r="GY45" s="67"/>
      <c r="GZ45" s="67"/>
      <c r="HA45" s="67"/>
      <c r="HB45" s="67"/>
      <c r="HC45" s="67"/>
      <c r="HD45" s="67"/>
      <c r="HE45" s="67"/>
      <c r="HF45" s="67"/>
      <c r="HG45" s="67"/>
      <c r="HH45" s="67"/>
      <c r="HI45" s="67"/>
      <c r="HJ45" s="67"/>
      <c r="HK45" s="67"/>
      <c r="HL45" s="67"/>
      <c r="HM45" s="67"/>
      <c r="HN45" s="67"/>
      <c r="HO45" s="67"/>
      <c r="HP45" s="67"/>
      <c r="HQ45" s="67"/>
      <c r="HR45" s="67"/>
      <c r="HS45" s="67"/>
      <c r="HT45" s="67"/>
      <c r="HU45" s="67"/>
      <c r="HV45" s="67"/>
      <c r="HW45" s="67"/>
      <c r="HX45" s="67"/>
      <c r="HY45" s="67"/>
      <c r="HZ45" s="67"/>
      <c r="IA45" s="67"/>
      <c r="IB45" s="67"/>
      <c r="IC45" s="67"/>
      <c r="ID45" s="67"/>
      <c r="IE45" s="67"/>
      <c r="IF45" s="67"/>
      <c r="IG45" s="67"/>
      <c r="IH45" s="67"/>
      <c r="II45" s="67"/>
      <c r="IJ45" s="67"/>
      <c r="IK45" s="67"/>
      <c r="IL45" s="67"/>
      <c r="IM45" s="67"/>
      <c r="IN45" s="67"/>
      <c r="IO45" s="67"/>
      <c r="IP45" s="67"/>
      <c r="IQ45" s="67"/>
      <c r="IR45" s="67"/>
      <c r="IS45" s="67"/>
      <c r="IT45" s="67"/>
      <c r="IU45" s="67"/>
      <c r="IV45" s="67"/>
    </row>
    <row r="46" customHeight="1" spans="1:256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67"/>
      <c r="FJ46" s="67"/>
      <c r="FK46" s="67"/>
      <c r="FL46" s="67"/>
      <c r="FM46" s="67"/>
      <c r="FN46" s="67"/>
      <c r="FO46" s="67"/>
      <c r="FP46" s="67"/>
      <c r="FQ46" s="67"/>
      <c r="FR46" s="67"/>
      <c r="FS46" s="67"/>
      <c r="FT46" s="67"/>
      <c r="FU46" s="67"/>
      <c r="FV46" s="67"/>
      <c r="FW46" s="67"/>
      <c r="FX46" s="67"/>
      <c r="FY46" s="67"/>
      <c r="FZ46" s="67"/>
      <c r="GA46" s="67"/>
      <c r="GB46" s="67"/>
      <c r="GC46" s="67"/>
      <c r="GD46" s="67"/>
      <c r="GE46" s="67"/>
      <c r="GF46" s="67"/>
      <c r="GG46" s="67"/>
      <c r="GH46" s="67"/>
      <c r="GI46" s="67"/>
      <c r="GJ46" s="67"/>
      <c r="GK46" s="67"/>
      <c r="GL46" s="67"/>
      <c r="GM46" s="67"/>
      <c r="GN46" s="67"/>
      <c r="GO46" s="67"/>
      <c r="GP46" s="67"/>
      <c r="GQ46" s="67"/>
      <c r="GR46" s="67"/>
      <c r="GS46" s="67"/>
      <c r="GT46" s="67"/>
      <c r="GU46" s="67"/>
      <c r="GV46" s="67"/>
      <c r="GW46" s="67"/>
      <c r="GX46" s="67"/>
      <c r="GY46" s="67"/>
      <c r="GZ46" s="67"/>
      <c r="HA46" s="67"/>
      <c r="HB46" s="67"/>
      <c r="HC46" s="67"/>
      <c r="HD46" s="67"/>
      <c r="HE46" s="67"/>
      <c r="HF46" s="67"/>
      <c r="HG46" s="67"/>
      <c r="HH46" s="67"/>
      <c r="HI46" s="67"/>
      <c r="HJ46" s="67"/>
      <c r="HK46" s="67"/>
      <c r="HL46" s="67"/>
      <c r="HM46" s="67"/>
      <c r="HN46" s="67"/>
      <c r="HO46" s="67"/>
      <c r="HP46" s="67"/>
      <c r="HQ46" s="67"/>
      <c r="HR46" s="67"/>
      <c r="HS46" s="67"/>
      <c r="HT46" s="67"/>
      <c r="HU46" s="67"/>
      <c r="HV46" s="67"/>
      <c r="HW46" s="67"/>
      <c r="HX46" s="67"/>
      <c r="HY46" s="67"/>
      <c r="HZ46" s="67"/>
      <c r="IA46" s="67"/>
      <c r="IB46" s="67"/>
      <c r="IC46" s="67"/>
      <c r="ID46" s="67"/>
      <c r="IE46" s="67"/>
      <c r="IF46" s="67"/>
      <c r="IG46" s="67"/>
      <c r="IH46" s="67"/>
      <c r="II46" s="67"/>
      <c r="IJ46" s="67"/>
      <c r="IK46" s="67"/>
      <c r="IL46" s="67"/>
      <c r="IM46" s="67"/>
      <c r="IN46" s="67"/>
      <c r="IO46" s="67"/>
      <c r="IP46" s="67"/>
      <c r="IQ46" s="67"/>
      <c r="IR46" s="67"/>
      <c r="IS46" s="67"/>
      <c r="IT46" s="67"/>
      <c r="IU46" s="67"/>
      <c r="IV46" s="67"/>
    </row>
  </sheetData>
  <mergeCells count="2">
    <mergeCell ref="A2:F2"/>
    <mergeCell ref="C4:F4"/>
  </mergeCells>
  <printOptions horizontalCentered="1"/>
  <pageMargins left="1.17916666666667" right="0.388888888888889" top="1.17916666666667" bottom="0.788888888888889" header="0" footer="0.2"/>
  <pageSetup paperSize="9" scale="72" fitToHeight="100" orientation="landscape" horizontalDpi="600" verticalDpi="600"/>
  <headerFooter alignWithMargins="0" scaleWithDoc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4"/>
  <sheetViews>
    <sheetView workbookViewId="0">
      <selection activeCell="I8" sqref="I8"/>
    </sheetView>
  </sheetViews>
  <sheetFormatPr defaultColWidth="12" defaultRowHeight="32" customHeight="1" outlineLevelCol="4"/>
  <cols>
    <col min="1" max="1" width="12.8888888888889" style="11" customWidth="1"/>
    <col min="2" max="2" width="49.4777777777778" style="11" customWidth="1"/>
    <col min="3" max="5" width="28" style="11" customWidth="1"/>
    <col min="6" max="6" width="19.2555555555556" style="11" customWidth="1"/>
    <col min="7" max="16384" width="12" style="11"/>
  </cols>
  <sheetData>
    <row r="1" customHeight="1" spans="1:5">
      <c r="A1" s="21" t="s">
        <v>140</v>
      </c>
      <c r="B1" s="21"/>
      <c r="C1" s="21"/>
      <c r="D1" s="21"/>
      <c r="E1" s="21"/>
    </row>
    <row r="2" customHeight="1" spans="1:5">
      <c r="A2" s="11" t="s">
        <v>141</v>
      </c>
      <c r="E2" s="13" t="s">
        <v>11</v>
      </c>
    </row>
    <row r="3" customHeight="1" spans="1:5">
      <c r="A3" s="6" t="s">
        <v>142</v>
      </c>
      <c r="B3" s="7"/>
      <c r="C3" s="8" t="s">
        <v>89</v>
      </c>
      <c r="D3" s="22" t="s">
        <v>143</v>
      </c>
      <c r="E3" s="23"/>
    </row>
    <row r="4" customHeight="1" spans="1:5">
      <c r="A4" s="4" t="s">
        <v>144</v>
      </c>
      <c r="B4" s="4" t="s">
        <v>145</v>
      </c>
      <c r="C4" s="9"/>
      <c r="D4" s="4" t="s">
        <v>108</v>
      </c>
      <c r="E4" s="4" t="s">
        <v>109</v>
      </c>
    </row>
    <row r="5" customHeight="1" spans="1:5">
      <c r="A5" s="5"/>
      <c r="B5" s="5" t="s">
        <v>122</v>
      </c>
      <c r="C5" s="5">
        <f>SUM(C6:C14)</f>
        <v>4760.63</v>
      </c>
      <c r="D5" s="5">
        <f>SUM(D6:D14)</f>
        <v>4280.63</v>
      </c>
      <c r="E5" s="5">
        <f>SUM(E6:E9)</f>
        <v>480</v>
      </c>
    </row>
    <row r="6" customHeight="1" spans="1:5">
      <c r="A6" s="17">
        <v>20138</v>
      </c>
      <c r="B6" s="17" t="s">
        <v>130</v>
      </c>
      <c r="C6" s="5">
        <f>SUM(D6+E6)</f>
        <v>3033.17</v>
      </c>
      <c r="D6" s="18">
        <v>3033.17</v>
      </c>
      <c r="E6" s="5"/>
    </row>
    <row r="7" customHeight="1" spans="1:5">
      <c r="A7" s="17">
        <v>20138</v>
      </c>
      <c r="B7" s="17" t="s">
        <v>131</v>
      </c>
      <c r="C7" s="5">
        <f>SUM(D7+E7)</f>
        <v>250</v>
      </c>
      <c r="D7" s="18">
        <v>0</v>
      </c>
      <c r="E7" s="18">
        <v>250</v>
      </c>
    </row>
    <row r="8" customHeight="1" spans="1:5">
      <c r="A8" s="17">
        <v>20138</v>
      </c>
      <c r="B8" s="17" t="s">
        <v>132</v>
      </c>
      <c r="C8" s="5">
        <f>SUM(D8+E8)</f>
        <v>180</v>
      </c>
      <c r="D8" s="18">
        <v>0</v>
      </c>
      <c r="E8" s="18">
        <v>180</v>
      </c>
    </row>
    <row r="9" customHeight="1" spans="1:5">
      <c r="A9" s="17">
        <v>20138</v>
      </c>
      <c r="B9" s="17" t="s">
        <v>133</v>
      </c>
      <c r="C9" s="18">
        <v>50</v>
      </c>
      <c r="D9" s="18">
        <v>0</v>
      </c>
      <c r="E9" s="18">
        <v>50</v>
      </c>
    </row>
    <row r="10" customHeight="1" spans="1:5">
      <c r="A10" s="17">
        <v>20508</v>
      </c>
      <c r="B10" s="17" t="s">
        <v>134</v>
      </c>
      <c r="C10" s="18">
        <v>32.09</v>
      </c>
      <c r="D10" s="18">
        <v>32.09</v>
      </c>
      <c r="E10" s="5"/>
    </row>
    <row r="11" customHeight="1" spans="1:5">
      <c r="A11" s="17">
        <v>20805</v>
      </c>
      <c r="B11" s="17" t="s">
        <v>135</v>
      </c>
      <c r="C11" s="18">
        <v>26.84</v>
      </c>
      <c r="D11" s="18">
        <v>26.84</v>
      </c>
      <c r="E11" s="5"/>
    </row>
    <row r="12" customHeight="1" spans="1:5">
      <c r="A12" s="17">
        <v>20805</v>
      </c>
      <c r="B12" s="17" t="s">
        <v>136</v>
      </c>
      <c r="C12" s="18">
        <v>453.72</v>
      </c>
      <c r="D12" s="18">
        <v>453.72</v>
      </c>
      <c r="E12" s="5"/>
    </row>
    <row r="13" customHeight="1" spans="1:5">
      <c r="A13" s="17">
        <v>21011</v>
      </c>
      <c r="B13" s="17" t="s">
        <v>137</v>
      </c>
      <c r="C13" s="18">
        <v>288.84</v>
      </c>
      <c r="D13" s="18">
        <v>288.84</v>
      </c>
      <c r="E13" s="5"/>
    </row>
    <row r="14" customHeight="1" spans="1:5">
      <c r="A14" s="17">
        <v>22102</v>
      </c>
      <c r="B14" s="17" t="s">
        <v>138</v>
      </c>
      <c r="C14" s="18">
        <v>445.97</v>
      </c>
      <c r="D14" s="18">
        <v>445.97</v>
      </c>
      <c r="E14" s="5"/>
    </row>
  </sheetData>
  <mergeCells count="4">
    <mergeCell ref="A1:E1"/>
    <mergeCell ref="A3:B3"/>
    <mergeCell ref="D3:E3"/>
    <mergeCell ref="C3:C4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2"/>
  <sheetViews>
    <sheetView workbookViewId="0">
      <selection activeCell="K16" sqref="K16"/>
    </sheetView>
  </sheetViews>
  <sheetFormatPr defaultColWidth="12" defaultRowHeight="15" customHeight="1" outlineLevelCol="4"/>
  <cols>
    <col min="1" max="1" width="12.8888888888889" style="11" customWidth="1"/>
    <col min="2" max="2" width="46.5" style="11" customWidth="1"/>
    <col min="3" max="3" width="17.8333333333333" style="11" customWidth="1"/>
    <col min="4" max="4" width="19" style="11" customWidth="1"/>
    <col min="5" max="5" width="18.1666666666667" style="11" customWidth="1"/>
    <col min="6" max="6" width="19.2555555555556" style="11" customWidth="1"/>
    <col min="7" max="16384" width="12" style="11"/>
  </cols>
  <sheetData>
    <row r="1" ht="28" customHeight="1" spans="1:5">
      <c r="A1" s="12" t="s">
        <v>146</v>
      </c>
      <c r="B1" s="12"/>
      <c r="C1" s="12"/>
      <c r="D1" s="12"/>
      <c r="E1" s="12"/>
    </row>
    <row r="2" customHeight="1" spans="1:5">
      <c r="A2" s="11" t="s">
        <v>147</v>
      </c>
      <c r="E2" s="13" t="s">
        <v>11</v>
      </c>
    </row>
    <row r="3" customHeight="1" spans="1:5">
      <c r="A3" s="4" t="s">
        <v>148</v>
      </c>
      <c r="B3" s="4"/>
      <c r="C3" s="4" t="s">
        <v>89</v>
      </c>
      <c r="D3" s="5" t="s">
        <v>143</v>
      </c>
      <c r="E3" s="5"/>
    </row>
    <row r="4" customHeight="1" spans="1:5">
      <c r="A4" s="4" t="s">
        <v>144</v>
      </c>
      <c r="B4" s="4" t="s">
        <v>145</v>
      </c>
      <c r="C4" s="4"/>
      <c r="D4" s="4" t="s">
        <v>149</v>
      </c>
      <c r="E4" s="4" t="s">
        <v>150</v>
      </c>
    </row>
    <row r="5" customHeight="1" spans="1:5">
      <c r="A5" s="5"/>
      <c r="B5" s="5" t="s">
        <v>122</v>
      </c>
      <c r="C5" s="14">
        <f>SUM(C6+C12+C29)</f>
        <v>4280.63</v>
      </c>
      <c r="D5" s="14">
        <f>SUM(D6+D29)</f>
        <v>3364.38</v>
      </c>
      <c r="E5" s="14">
        <f>SUM(E12)</f>
        <v>916.25</v>
      </c>
    </row>
    <row r="6" customHeight="1" spans="1:5">
      <c r="A6" s="5"/>
      <c r="B6" s="15" t="s">
        <v>151</v>
      </c>
      <c r="C6" s="16">
        <f>SUM(C7:C11)</f>
        <v>3328.1</v>
      </c>
      <c r="D6" s="16">
        <f>SUM(D7:D11)</f>
        <v>3328.1</v>
      </c>
      <c r="E6" s="5"/>
    </row>
    <row r="7" customHeight="1" spans="1:5">
      <c r="A7" s="17">
        <v>20138</v>
      </c>
      <c r="B7" s="17" t="s">
        <v>152</v>
      </c>
      <c r="C7" s="18">
        <v>1166.27</v>
      </c>
      <c r="D7" s="18">
        <v>1166.27</v>
      </c>
      <c r="E7" s="5"/>
    </row>
    <row r="8" customHeight="1" spans="1:5">
      <c r="A8" s="17">
        <v>20138</v>
      </c>
      <c r="B8" s="17" t="s">
        <v>153</v>
      </c>
      <c r="C8" s="18">
        <v>973.3</v>
      </c>
      <c r="D8" s="18">
        <v>973.3</v>
      </c>
      <c r="E8" s="5"/>
    </row>
    <row r="9" customHeight="1" spans="1:5">
      <c r="A9" s="17">
        <v>20805</v>
      </c>
      <c r="B9" s="17" t="s">
        <v>154</v>
      </c>
      <c r="C9" s="18">
        <v>453.72</v>
      </c>
      <c r="D9" s="18">
        <v>453.72</v>
      </c>
      <c r="E9" s="5"/>
    </row>
    <row r="10" customHeight="1" spans="1:5">
      <c r="A10" s="17">
        <v>21011</v>
      </c>
      <c r="B10" s="17" t="s">
        <v>155</v>
      </c>
      <c r="C10" s="18">
        <v>288.84</v>
      </c>
      <c r="D10" s="18">
        <v>288.84</v>
      </c>
      <c r="E10" s="5"/>
    </row>
    <row r="11" customHeight="1" spans="1:5">
      <c r="A11" s="17">
        <v>22102</v>
      </c>
      <c r="B11" s="17" t="s">
        <v>156</v>
      </c>
      <c r="C11" s="18">
        <v>445.97</v>
      </c>
      <c r="D11" s="18">
        <v>445.97</v>
      </c>
      <c r="E11" s="5"/>
    </row>
    <row r="12" customHeight="1" spans="1:5">
      <c r="A12" s="17"/>
      <c r="B12" s="15" t="s">
        <v>157</v>
      </c>
      <c r="C12" s="19">
        <f>SUM(C13:C28)</f>
        <v>916.25</v>
      </c>
      <c r="D12" s="20"/>
      <c r="E12" s="19">
        <f>SUM(E13:E28)</f>
        <v>916.25</v>
      </c>
    </row>
    <row r="13" customHeight="1" spans="1:5">
      <c r="A13" s="17">
        <v>20138</v>
      </c>
      <c r="B13" s="17" t="s">
        <v>158</v>
      </c>
      <c r="C13" s="18">
        <v>51.09</v>
      </c>
      <c r="D13" s="5"/>
      <c r="E13" s="18">
        <v>51.09</v>
      </c>
    </row>
    <row r="14" customHeight="1" spans="1:5">
      <c r="A14" s="17">
        <v>20138</v>
      </c>
      <c r="B14" s="17" t="s">
        <v>159</v>
      </c>
      <c r="C14" s="18">
        <v>8.24</v>
      </c>
      <c r="D14" s="5"/>
      <c r="E14" s="18">
        <v>8.24</v>
      </c>
    </row>
    <row r="15" customHeight="1" spans="1:5">
      <c r="A15" s="17">
        <v>20138</v>
      </c>
      <c r="B15" s="17" t="s">
        <v>160</v>
      </c>
      <c r="C15" s="18">
        <v>4.53</v>
      </c>
      <c r="D15" s="5"/>
      <c r="E15" s="18">
        <v>4.53</v>
      </c>
    </row>
    <row r="16" customHeight="1" spans="1:5">
      <c r="A16" s="17">
        <v>20138</v>
      </c>
      <c r="B16" s="17" t="s">
        <v>161</v>
      </c>
      <c r="C16" s="18">
        <v>28.43</v>
      </c>
      <c r="D16" s="5"/>
      <c r="E16" s="18">
        <v>28.43</v>
      </c>
    </row>
    <row r="17" customHeight="1" spans="1:5">
      <c r="A17" s="17">
        <v>20138</v>
      </c>
      <c r="B17" s="17" t="s">
        <v>162</v>
      </c>
      <c r="C17" s="18">
        <v>37.08</v>
      </c>
      <c r="D17" s="5"/>
      <c r="E17" s="18">
        <v>37.08</v>
      </c>
    </row>
    <row r="18" customHeight="1" spans="1:5">
      <c r="A18" s="17">
        <v>20138</v>
      </c>
      <c r="B18" s="17" t="s">
        <v>163</v>
      </c>
      <c r="C18" s="18">
        <v>173.04</v>
      </c>
      <c r="D18" s="5"/>
      <c r="E18" s="18">
        <v>173.04</v>
      </c>
    </row>
    <row r="19" customHeight="1" spans="1:5">
      <c r="A19" s="17">
        <v>20138</v>
      </c>
      <c r="B19" s="17" t="s">
        <v>164</v>
      </c>
      <c r="C19" s="18">
        <v>4.12</v>
      </c>
      <c r="D19" s="5"/>
      <c r="E19" s="18">
        <v>4.12</v>
      </c>
    </row>
    <row r="20" customHeight="1" spans="1:5">
      <c r="A20" s="17">
        <v>20138</v>
      </c>
      <c r="B20" s="17" t="s">
        <v>165</v>
      </c>
      <c r="C20" s="18">
        <v>41.2</v>
      </c>
      <c r="D20" s="5"/>
      <c r="E20" s="18">
        <v>41.2</v>
      </c>
    </row>
    <row r="21" customHeight="1" spans="1:5">
      <c r="A21" s="17">
        <v>20138</v>
      </c>
      <c r="B21" s="17" t="s">
        <v>166</v>
      </c>
      <c r="C21" s="18">
        <v>24.72</v>
      </c>
      <c r="D21" s="5"/>
      <c r="E21" s="18">
        <v>24.72</v>
      </c>
    </row>
    <row r="22" customHeight="1" spans="1:5">
      <c r="A22" s="17">
        <v>20138</v>
      </c>
      <c r="B22" s="17" t="s">
        <v>167</v>
      </c>
      <c r="C22" s="18">
        <v>6.59</v>
      </c>
      <c r="D22" s="5"/>
      <c r="E22" s="18">
        <v>6.59</v>
      </c>
    </row>
    <row r="23" customHeight="1" spans="1:5">
      <c r="A23" s="17">
        <v>20138</v>
      </c>
      <c r="B23" s="17" t="s">
        <v>168</v>
      </c>
      <c r="C23" s="18">
        <v>42.79</v>
      </c>
      <c r="D23" s="5"/>
      <c r="E23" s="18">
        <v>42.79</v>
      </c>
    </row>
    <row r="24" customHeight="1" spans="1:5">
      <c r="A24" s="17">
        <v>20138</v>
      </c>
      <c r="B24" s="17" t="s">
        <v>169</v>
      </c>
      <c r="C24" s="18">
        <v>174</v>
      </c>
      <c r="D24" s="5"/>
      <c r="E24" s="18">
        <v>174</v>
      </c>
    </row>
    <row r="25" customHeight="1" spans="1:5">
      <c r="A25" s="17">
        <v>20138</v>
      </c>
      <c r="B25" s="17" t="s">
        <v>170</v>
      </c>
      <c r="C25" s="18">
        <v>201.88</v>
      </c>
      <c r="D25" s="5"/>
      <c r="E25" s="18">
        <v>201.88</v>
      </c>
    </row>
    <row r="26" customHeight="1" spans="1:5">
      <c r="A26" s="17">
        <v>20138</v>
      </c>
      <c r="B26" s="17" t="s">
        <v>171</v>
      </c>
      <c r="C26" s="18">
        <v>53.49</v>
      </c>
      <c r="D26" s="5"/>
      <c r="E26" s="18">
        <v>53.49</v>
      </c>
    </row>
    <row r="27" customHeight="1" spans="1:5">
      <c r="A27" s="17">
        <v>20138</v>
      </c>
      <c r="B27" s="17" t="s">
        <v>172</v>
      </c>
      <c r="C27" s="18">
        <v>32.96</v>
      </c>
      <c r="D27" s="5"/>
      <c r="E27" s="18">
        <v>32.96</v>
      </c>
    </row>
    <row r="28" customHeight="1" spans="1:5">
      <c r="A28" s="17">
        <v>20508</v>
      </c>
      <c r="B28" s="17" t="s">
        <v>173</v>
      </c>
      <c r="C28" s="18">
        <v>32.09</v>
      </c>
      <c r="D28" s="5"/>
      <c r="E28" s="18">
        <v>32.09</v>
      </c>
    </row>
    <row r="29" customHeight="1" spans="1:5">
      <c r="A29" s="17"/>
      <c r="B29" s="15" t="s">
        <v>174</v>
      </c>
      <c r="C29" s="19">
        <f>SUM(C30:C32)</f>
        <v>36.28</v>
      </c>
      <c r="D29" s="19">
        <f>SUM(D30:D32)</f>
        <v>36.28</v>
      </c>
      <c r="E29" s="18"/>
    </row>
    <row r="30" customHeight="1" spans="1:5">
      <c r="A30" s="17">
        <v>20805</v>
      </c>
      <c r="B30" s="17" t="s">
        <v>175</v>
      </c>
      <c r="C30" s="18">
        <v>18.04</v>
      </c>
      <c r="D30" s="18">
        <v>18.04</v>
      </c>
      <c r="E30" s="5"/>
    </row>
    <row r="31" customHeight="1" spans="1:5">
      <c r="A31" s="17">
        <v>20805</v>
      </c>
      <c r="B31" s="17" t="s">
        <v>176</v>
      </c>
      <c r="C31" s="18">
        <v>8.8</v>
      </c>
      <c r="D31" s="18">
        <v>8.8</v>
      </c>
      <c r="E31" s="5"/>
    </row>
    <row r="32" customHeight="1" spans="1:5">
      <c r="A32" s="17">
        <v>20138</v>
      </c>
      <c r="B32" s="17" t="s">
        <v>177</v>
      </c>
      <c r="C32" s="18">
        <v>9.44</v>
      </c>
      <c r="D32" s="18">
        <v>9.44</v>
      </c>
      <c r="E32" s="5"/>
    </row>
  </sheetData>
  <mergeCells count="4">
    <mergeCell ref="A1:E1"/>
    <mergeCell ref="A3:B3"/>
    <mergeCell ref="D3:E3"/>
    <mergeCell ref="C3:C4"/>
  </mergeCells>
  <printOptions horizontalCentered="1"/>
  <pageMargins left="0.707638888888889" right="0.707638888888889" top="0.354166666666667" bottom="0" header="0.313888888888889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2"/>
  <sheetViews>
    <sheetView workbookViewId="0">
      <selection activeCell="B8" sqref="B8"/>
    </sheetView>
  </sheetViews>
  <sheetFormatPr defaultColWidth="12" defaultRowHeight="13.5" outlineLevelCol="4"/>
  <cols>
    <col min="1" max="1" width="12.8888888888889" style="1" customWidth="1"/>
    <col min="2" max="2" width="61.1777777777778" style="1" customWidth="1"/>
    <col min="3" max="5" width="25.6222222222222" style="1" customWidth="1"/>
    <col min="6" max="6" width="19.2555555555556" style="1" customWidth="1"/>
    <col min="7" max="16384" width="12" style="1"/>
  </cols>
  <sheetData>
    <row r="1" ht="25.5" spans="1:5">
      <c r="A1" s="2" t="s">
        <v>178</v>
      </c>
      <c r="B1" s="2"/>
      <c r="C1" s="2"/>
      <c r="D1" s="2"/>
      <c r="E1" s="2"/>
    </row>
    <row r="2" ht="21.75" customHeight="1" spans="1:5">
      <c r="A2" s="1" t="s">
        <v>179</v>
      </c>
      <c r="E2" s="3" t="s">
        <v>11</v>
      </c>
    </row>
    <row r="3" ht="24.75" customHeight="1" spans="1:5">
      <c r="A3" s="6" t="s">
        <v>142</v>
      </c>
      <c r="B3" s="7"/>
      <c r="C3" s="8" t="s">
        <v>89</v>
      </c>
      <c r="D3" s="6" t="s">
        <v>143</v>
      </c>
      <c r="E3" s="7"/>
    </row>
    <row r="4" ht="24.75" customHeight="1" spans="1:5">
      <c r="A4" s="4" t="s">
        <v>144</v>
      </c>
      <c r="B4" s="4" t="s">
        <v>145</v>
      </c>
      <c r="C4" s="9"/>
      <c r="D4" s="4" t="s">
        <v>108</v>
      </c>
      <c r="E4" s="4" t="s">
        <v>109</v>
      </c>
    </row>
    <row r="5" ht="40.5" customHeight="1" spans="1:5">
      <c r="A5" s="5"/>
      <c r="B5" s="5" t="s">
        <v>122</v>
      </c>
      <c r="C5" s="5"/>
      <c r="D5" s="5"/>
      <c r="E5" s="5"/>
    </row>
    <row r="6" ht="40.5" customHeight="1" spans="1:5">
      <c r="A6" s="5"/>
      <c r="B6" s="10"/>
      <c r="C6" s="5">
        <v>0</v>
      </c>
      <c r="D6" s="5">
        <v>0</v>
      </c>
      <c r="E6" s="5">
        <v>0</v>
      </c>
    </row>
    <row r="7" ht="40.5" customHeight="1" spans="1:5">
      <c r="A7" s="5"/>
      <c r="B7" s="5"/>
      <c r="C7" s="5"/>
      <c r="D7" s="5"/>
      <c r="E7" s="5"/>
    </row>
    <row r="8" ht="40.5" customHeight="1" spans="1:5">
      <c r="A8" s="5"/>
      <c r="B8" s="5"/>
      <c r="C8" s="5"/>
      <c r="D8" s="5"/>
      <c r="E8" s="5"/>
    </row>
    <row r="9" ht="40.5" customHeight="1" spans="1:5">
      <c r="A9" s="5"/>
      <c r="B9" s="5"/>
      <c r="C9" s="5"/>
      <c r="D9" s="5"/>
      <c r="E9" s="5"/>
    </row>
    <row r="10" ht="40.5" customHeight="1" spans="1:5">
      <c r="A10" s="5"/>
      <c r="B10" s="5"/>
      <c r="C10" s="5"/>
      <c r="D10" s="5"/>
      <c r="E10" s="5"/>
    </row>
    <row r="11" ht="40.5" customHeight="1" spans="1:5">
      <c r="A11" s="5"/>
      <c r="B11" s="5"/>
      <c r="C11" s="5"/>
      <c r="D11" s="5"/>
      <c r="E11" s="5"/>
    </row>
    <row r="12" ht="40.5" customHeight="1" spans="1:5">
      <c r="A12" s="5"/>
      <c r="B12" s="5"/>
      <c r="C12" s="5"/>
      <c r="D12" s="5"/>
      <c r="E12" s="5"/>
    </row>
  </sheetData>
  <mergeCells count="4">
    <mergeCell ref="A1:E1"/>
    <mergeCell ref="A3:B3"/>
    <mergeCell ref="D3:E3"/>
    <mergeCell ref="C3:C4"/>
  </mergeCells>
  <printOptions horizontalCentered="1"/>
  <pageMargins left="0.709027777777778" right="0.709027777777778" top="0.75" bottom="0.75" header="0.309027777777778" footer="0.309027777777778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9"/>
  <sheetViews>
    <sheetView workbookViewId="0">
      <selection activeCell="D6" sqref="D6"/>
    </sheetView>
  </sheetViews>
  <sheetFormatPr defaultColWidth="12" defaultRowHeight="13.5" outlineLevelCol="1"/>
  <cols>
    <col min="1" max="1" width="73.6222222222222" style="1" customWidth="1"/>
    <col min="2" max="2" width="42.2222222222222" style="1" customWidth="1"/>
    <col min="3" max="16384" width="12" style="1"/>
  </cols>
  <sheetData>
    <row r="1" ht="36" customHeight="1" spans="1:2">
      <c r="A1" s="2" t="s">
        <v>180</v>
      </c>
      <c r="B1" s="2"/>
    </row>
    <row r="2" ht="25.5" customHeight="1" spans="1:2">
      <c r="A2" s="1" t="s">
        <v>181</v>
      </c>
      <c r="B2" s="3" t="s">
        <v>11</v>
      </c>
    </row>
    <row r="3" ht="27" customHeight="1" spans="1:2">
      <c r="A3" s="4" t="s">
        <v>88</v>
      </c>
      <c r="B3" s="4" t="s">
        <v>89</v>
      </c>
    </row>
    <row r="4" ht="27" customHeight="1" spans="1:2">
      <c r="A4" s="5" t="s">
        <v>122</v>
      </c>
      <c r="B4" s="5">
        <f>SUM(B6+B7)</f>
        <v>180.59</v>
      </c>
    </row>
    <row r="5" ht="27" customHeight="1" spans="1:2">
      <c r="A5" s="5" t="s">
        <v>182</v>
      </c>
      <c r="B5" s="5">
        <v>0</v>
      </c>
    </row>
    <row r="6" ht="27" customHeight="1" spans="1:2">
      <c r="A6" s="5" t="s">
        <v>183</v>
      </c>
      <c r="B6" s="5">
        <v>6.59</v>
      </c>
    </row>
    <row r="7" ht="27" customHeight="1" spans="1:2">
      <c r="A7" s="5" t="s">
        <v>184</v>
      </c>
      <c r="B7" s="5">
        <v>174</v>
      </c>
    </row>
    <row r="8" ht="27" customHeight="1" spans="1:2">
      <c r="A8" s="5" t="s">
        <v>185</v>
      </c>
      <c r="B8" s="5">
        <v>174</v>
      </c>
    </row>
    <row r="9" ht="27" customHeight="1" spans="1:2">
      <c r="A9" s="5" t="s">
        <v>186</v>
      </c>
      <c r="B9" s="5"/>
    </row>
  </sheetData>
  <mergeCells count="1">
    <mergeCell ref="A1:B1"/>
  </mergeCells>
  <printOptions horizontalCentered="1"/>
  <pageMargins left="0.709027777777778" right="0.709027777777778" top="0.75" bottom="0.75" header="0.309027777777778" footer="0.30902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目录</vt:lpstr>
      <vt:lpstr>收支预算总表</vt:lpstr>
      <vt:lpstr>收入总表</vt:lpstr>
      <vt:lpstr>支出总表</vt:lpstr>
      <vt:lpstr>财政拨款收支预算总表</vt:lpstr>
      <vt:lpstr>一般公共预算表</vt:lpstr>
      <vt:lpstr>一般公共预算基本支出表</vt:lpstr>
      <vt:lpstr>政府性基金预算表</vt:lpstr>
      <vt:lpstr>财政拨款三公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2019-01-21T08:49:00Z</dcterms:created>
  <dcterms:modified xsi:type="dcterms:W3CDTF">2019-01-23T08:21:43Z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