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<sst xmlns="http://schemas.openxmlformats.org/spreadsheetml/2006/main" count="334" uniqueCount="205">
  <si>
    <t>表1</t>
  </si>
  <si>
    <r>
      <rPr>
        <u/>
        <sz val="20"/>
        <rFont val="方正小标宋简体"/>
        <charset val="134"/>
      </rPr>
      <t xml:space="preserve"> 鄂州市科学技术协会 </t>
    </r>
    <r>
      <rPr>
        <sz val="20"/>
        <rFont val="方正小标宋简体"/>
        <charset val="134"/>
      </rPr>
      <t>2019年部门收支总体情况表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</si>
  <si>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</si>
  <si>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</si>
  <si>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</si>
  <si>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</si>
  <si>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</si>
  <si>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</si>
  <si>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</si>
  <si>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</si>
  <si>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</si>
  <si>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</si>
  <si>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</si>
  <si>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</si>
  <si>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</si>
  <si>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</si>
  <si>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</si>
  <si>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</si>
  <si>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</si>
  <si>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</si>
  <si>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</si>
  <si>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</si>
  <si>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</si>
  <si>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</si>
  <si>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</si>
  <si>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</si>
  <si>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</si>
  <si>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</si>
  <si>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</si>
  <si>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</si>
  <si>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</si>
  <si>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</si>
  <si>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</si>
  <si>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</si>
  <si>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</si>
  <si>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</si>
  <si>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</si>
  <si>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</si>
  <si>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</si>
  <si>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</si>
  <si>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</si>
  <si>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</si>
  <si>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</si>
  <si>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</si>
  <si>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</si>
  <si>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</si>
  <si>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</si>
  <si>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</si>
  <si>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</si>
  <si>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</si>
  <si>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</si>
  <si>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</si>
  <si>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</si>
  <si>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</si>
  <si>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</si>
  <si>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</si>
  <si>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</si>
  <si>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</si>
  <si>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</si>
  <si>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</si>
  <si>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</si>
  <si>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</si>
  <si>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</si>
  <si>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</si>
  <si>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</si>
  <si>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</si>
  <si>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</si>
  <si>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</si>
  <si>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</si>
  <si>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</si>
  <si>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</si>
  <si>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</si>
  <si>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</si>
  <si>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</si>
  <si>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</si>
  <si>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</si>
  <si>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</si>
  <si>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</si>
  <si>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鄂州市科学技术协会 2019</t>
    </r>
    <r>
      <rPr>
        <sz val="20"/>
        <rFont val="方正小标宋简体"/>
        <charset val="134"/>
      </rPr>
      <t>年部门收入总体情况表</t>
    </r>
  </si>
  <si>
    <t>单位名称</t>
  </si>
  <si>
    <t>总计</t>
  </si>
  <si>
    <t>上年结余、结存</t>
  </si>
  <si>
    <t>财政拨款（补助）</t>
  </si>
  <si>
    <t>事?收入（不含非税收入）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</si>
  <si>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</si>
  <si>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</si>
  <si>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</si>
  <si>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</si>
  <si>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</si>
  <si>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</si>
  <si>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</si>
  <si>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</si>
  <si>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</si>
  <si>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</si>
  <si>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   计</t>
  </si>
  <si>
    <t>经费拨款（补助）</t>
  </si>
  <si>
    <t>纳入预算管理的非税收入安排的拨款(不含基金)</t>
  </si>
  <si>
    <t>政府性基金拨款</t>
  </si>
  <si>
    <t>小计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</si>
  <si>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</si>
  <si>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</si>
  <si>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</si>
  <si>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</si>
  <si>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</si>
  <si>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</si>
  <si>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鄂州市科学技术协会本级</t>
  </si>
  <si>
    <t>鄂州市科技馆</t>
  </si>
  <si>
    <t>鄂州市科学技术服务中心</t>
  </si>
  <si>
    <t>表3</t>
  </si>
  <si>
    <r>
      <rPr>
        <u/>
        <sz val="20"/>
        <color theme="1"/>
        <rFont val="方正小标宋简体"/>
        <charset val="134"/>
      </rPr>
      <t xml:space="preserve"> 鄂州市科学技术协会 2019</t>
    </r>
    <r>
      <rPr>
        <sz val="20"/>
        <color theme="1"/>
        <rFont val="方正小标宋简体"/>
        <charset val="134"/>
      </rPr>
      <t>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</si>
  <si>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</si>
  <si>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</si>
  <si>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</si>
  <si>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</si>
  <si>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</si>
  <si>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</si>
  <si>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</si>
  <si>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</si>
  <si>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</si>
  <si>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 xml:space="preserve">  干部教育</t>
  </si>
  <si>
    <t xml:space="preserve">  机构运行（科学技术普及）</t>
  </si>
  <si>
    <t xml:space="preserve">  科普活动</t>
  </si>
  <si>
    <t xml:space="preserve">  其他科学技术普及支出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</si>
  <si>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</si>
  <si>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</si>
  <si>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</si>
  <si>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</si>
  <si>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 xml:space="preserve">  科技馆站</t>
  </si>
  <si>
    <t xml:space="preserve">  事业单位离退休</t>
  </si>
  <si>
    <t xml:space="preserve">  事业单位医疗</t>
  </si>
  <si>
    <t>表4</t>
  </si>
  <si>
    <r>
      <rPr>
        <u/>
        <sz val="20"/>
        <color theme="1"/>
        <rFont val="方正小标宋简体"/>
        <charset val="134"/>
      </rPr>
      <t xml:space="preserve"> 鄂州市科学技术协会 2019年</t>
    </r>
    <r>
      <rPr>
        <sz val="20"/>
        <color theme="1"/>
        <rFont val="方正小标宋简体"/>
        <charset val="134"/>
      </rPr>
      <t>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</si>
  <si>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</si>
  <si>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</si>
  <si>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</si>
  <si>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</si>
  <si>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</si>
  <si>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</si>
  <si>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</si>
  <si>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</si>
  <si>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</si>
  <si>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</si>
  <si>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</si>
  <si>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</si>
  <si>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</si>
  <si>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</si>
  <si>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</si>
  <si>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t xml:space="preserve"> 鄂州市科学技术协会 2019年一般公共预算支出情况表</t>
  </si>
  <si>
    <t>功能科目编码（到项级）</t>
  </si>
  <si>
    <t>干部教育</t>
  </si>
  <si>
    <t>机构运行（科学技术普及）</t>
  </si>
  <si>
    <t>科技馆站</t>
  </si>
  <si>
    <t>科普活动</t>
  </si>
  <si>
    <t>其他科学技术普及支出</t>
  </si>
  <si>
    <t>归口管理的行政单位离退休</t>
  </si>
  <si>
    <t>事业单位离退休</t>
  </si>
  <si>
    <t>机关事业单位基本养老保险缴费支出</t>
  </si>
  <si>
    <t>行政单位医疗</t>
  </si>
  <si>
    <t>事业单位医疗</t>
  </si>
  <si>
    <t>住房公积金</t>
  </si>
  <si>
    <t>表6</t>
  </si>
  <si>
    <r>
      <rPr>
        <u/>
        <sz val="20"/>
        <color theme="1"/>
        <rFont val="方正小标宋简体"/>
        <charset val="134"/>
      </rPr>
      <t xml:space="preserve"> 鄂州市科学技术协会 2019年</t>
    </r>
    <r>
      <rPr>
        <sz val="20"/>
        <color theme="1"/>
        <rFont val="方正小标宋简体"/>
        <charset val="134"/>
      </rPr>
      <t>一般公共预算基本支出情况表</t>
    </r>
  </si>
  <si>
    <t>经济科目编码（到款级）</t>
  </si>
  <si>
    <t>经济科目名称</t>
  </si>
  <si>
    <t>人员经费</t>
  </si>
  <si>
    <t>公用经费</t>
  </si>
  <si>
    <t>基本工资</t>
  </si>
  <si>
    <t>津贴补贴</t>
  </si>
  <si>
    <t>机关事业单位基本养老保险缴费</t>
  </si>
  <si>
    <t>职工基本医疗保险缴费</t>
  </si>
  <si>
    <t>公务员医疗补助缴费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</si>
  <si>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</si>
  <si>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</si>
  <si>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</si>
  <si>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</si>
  <si>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</si>
  <si>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</si>
  <si>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</si>
  <si>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</si>
  <si>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</si>
  <si>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</si>
  <si>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工会经费</t>
  </si>
  <si>
    <t>公务用车运行维护费</t>
  </si>
  <si>
    <t>其他交通费用</t>
  </si>
  <si>
    <t>福利费</t>
  </si>
  <si>
    <t>办公设备购置</t>
  </si>
  <si>
    <t>对个人和家庭的补助</t>
  </si>
  <si>
    <t>离退休人员福利费其他补助支出</t>
  </si>
  <si>
    <t>离退休人员公务费其他补助支出</t>
  </si>
  <si>
    <t>抚恤金</t>
  </si>
  <si>
    <t>表7</t>
  </si>
  <si>
    <r>
      <rPr>
        <u/>
        <sz val="20"/>
        <color theme="1"/>
        <rFont val="方正小标宋简体"/>
        <charset val="134"/>
      </rPr>
      <t xml:space="preserve"> 鄂州市科学技术协会 2019年</t>
    </r>
    <r>
      <rPr>
        <sz val="20"/>
        <color theme="1"/>
        <rFont val="方正小标宋简体"/>
        <charset val="134"/>
      </rPr>
      <t>一般公共预算“三公”经费支出情况表</t>
    </r>
  </si>
  <si>
    <t>项    目</t>
  </si>
  <si>
    <t>2018年预算</t>
  </si>
  <si>
    <t>2019年预算</t>
  </si>
  <si>
    <t>增减金额</t>
  </si>
  <si>
    <t>增减变化原因</t>
  </si>
  <si>
    <t>合    计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</si>
  <si>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</si>
  <si>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</si>
  <si>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</si>
  <si>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</si>
  <si>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</si>
  <si>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</si>
  <si>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theme="1"/>
        <rFont val="方正小标宋简体"/>
        <charset val="134"/>
      </rPr>
      <t xml:space="preserve"> 鄂州市科学技术协会 2019年</t>
    </r>
    <r>
      <rPr>
        <sz val="20"/>
        <color theme="1"/>
        <rFont val="方正小标宋简体"/>
        <charset val="134"/>
      </rPr>
      <t>政府性基金预算支出情况表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</si>
</sst>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"/>
    <numFmt numFmtId="177" formatCode="#,##0.0_ "/>
    <numFmt numFmtId="178" formatCode="00"/>
    <numFmt numFmtId="179" formatCode="* #,##0.00;* \-#,##0.00;* &quot;&quot;??;@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7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3" fillId="0" borderId="0" xfId="0" applyFont="1" applyAlignment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Fill="1" applyBorder="1" applyAlignment="1"/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Alignment="1" applyProtection="1">
      <alignment horizontal="center" vertical="center"/>
    </xf>
    <xf numFmtId="178" fontId="10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9" fontId="4" fillId="0" borderId="4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79" fontId="4" fillId="0" borderId="1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A2" sqref="A2:F2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6.25" spans="1:6">
      <c r="A2" s="92" t="s">
        <v>1</v>
      </c>
      <c r="B2" s="93"/>
      <c r="C2" s="93"/>
      <c r="D2" s="93"/>
      <c r="E2" s="93"/>
      <c r="F2" s="93"/>
    </row>
    <row r="3" spans="1:6">
      <c r="A3" s="90"/>
      <c r="B3" s="94"/>
      <c r="C3" s="94"/>
      <c r="D3" s="90"/>
      <c r="E3" s="90"/>
      <c r="F3" s="95" t="s">
        <v>2</v>
      </c>
    </row>
    <row r="4" spans="1:6">
      <c r="A4" s="96" t="s">
        <v>3</v>
      </c>
      <c r="B4" s="96"/>
      <c r="C4" s="28" t="s">
        <v>4</v>
      </c>
      <c r="D4" s="28"/>
      <c r="E4" s="28"/>
      <c r="F4" s="28"/>
    </row>
    <row r="5" spans="1:6">
      <c r="A5" s="28" t="s">
        <v>5</v>
      </c>
      <c r="B5" s="28" t="s">
        <v>6</v>
      </c>
      <c r="C5" s="28" t="s">
        <v>7</v>
      </c>
      <c r="D5" s="97" t="s">
        <v>6</v>
      </c>
      <c r="E5" s="28" t="s">
        <v>8</v>
      </c>
      <c r="F5" s="28" t="s">
        <v>6</v>
      </c>
    </row>
    <row r="6" spans="1:6">
      <c r="A6" s="41" t="s">
        <v>9</v>
      </c>
      <c r="B6" s="56">
        <v>410.46</v>
      </c>
      <c r="C6" s="41" t="s">
        <v>10</v>
      </c>
      <c r="D6" s="56">
        <v>235.46</v>
      </c>
      <c r="E6" s="30" t="s">
        <v>11</v>
      </c>
      <c r="F6" s="56"/>
    </row>
    <row r="7" spans="1:6">
      <c r="A7" s="42" t="s">
        <v>12</v>
      </c>
      <c r="B7" s="56">
        <v>364.26</v>
      </c>
      <c r="C7" s="43" t="s">
        <v>13</v>
      </c>
      <c r="D7" s="56">
        <v>198.31</v>
      </c>
      <c r="E7" s="30" t="s">
        <v>14</v>
      </c>
      <c r="F7" s="56"/>
    </row>
    <row r="8" spans="1:6">
      <c r="A8" s="42" t="s">
        <v>15</v>
      </c>
      <c r="B8" s="56">
        <v>46.2</v>
      </c>
      <c r="C8" s="43" t="s">
        <v>16</v>
      </c>
      <c r="D8" s="56">
        <v>33.47</v>
      </c>
      <c r="E8" s="30" t="s">
        <v>17</v>
      </c>
      <c r="F8" s="56"/>
    </row>
    <row r="9" spans="1:6">
      <c r="A9" s="98" t="s">
        <v>18</v>
      </c>
      <c r="B9" s="56"/>
      <c r="C9" s="43" t="s">
        <v>19</v>
      </c>
      <c r="D9" s="56">
        <v>3.68</v>
      </c>
      <c r="E9" s="30" t="s">
        <v>20</v>
      </c>
      <c r="F9" s="56"/>
    </row>
    <row r="10" spans="1:6">
      <c r="A10" s="41" t="s">
        <v>21</v>
      </c>
      <c r="B10" s="56"/>
      <c r="C10" s="41" t="s">
        <v>22</v>
      </c>
      <c r="D10" s="56">
        <v>175</v>
      </c>
      <c r="E10" s="30" t="s">
        <v>23</v>
      </c>
      <c r="F10" s="56">
        <v>1.57</v>
      </c>
    </row>
    <row r="11" spans="1:6">
      <c r="A11" s="41" t="s">
        <v>24</v>
      </c>
      <c r="B11" s="56"/>
      <c r="C11" s="43" t="s">
        <v>25</v>
      </c>
      <c r="D11" s="56"/>
      <c r="E11" s="30" t="s">
        <v>26</v>
      </c>
      <c r="F11" s="56">
        <v>327.45</v>
      </c>
    </row>
    <row r="12" spans="1:6">
      <c r="A12" s="41" t="s">
        <v>27</v>
      </c>
      <c r="B12" s="56">
        <v>46.2</v>
      </c>
      <c r="C12" s="43" t="s">
        <v>28</v>
      </c>
      <c r="D12" s="56"/>
      <c r="E12" s="30" t="s">
        <v>29</v>
      </c>
      <c r="F12" s="56"/>
    </row>
    <row r="13" spans="1:6">
      <c r="A13" s="41" t="s">
        <v>30</v>
      </c>
      <c r="B13" s="56"/>
      <c r="C13" s="46" t="s">
        <v>31</v>
      </c>
      <c r="D13" s="56"/>
      <c r="E13" s="30" t="s">
        <v>32</v>
      </c>
      <c r="F13" s="56">
        <v>48.85</v>
      </c>
    </row>
    <row r="14" spans="1:6">
      <c r="A14" s="98" t="s">
        <v>33</v>
      </c>
      <c r="B14" s="56"/>
      <c r="C14" s="47" t="s">
        <v>34</v>
      </c>
      <c r="D14" s="56"/>
      <c r="E14" s="30" t="s">
        <v>35</v>
      </c>
      <c r="F14" s="56"/>
    </row>
    <row r="15" spans="1:6">
      <c r="A15" s="41" t="s">
        <v>36</v>
      </c>
      <c r="B15" s="56"/>
      <c r="C15" s="43" t="s">
        <v>37</v>
      </c>
      <c r="D15" s="99"/>
      <c r="E15" s="30" t="s">
        <v>38</v>
      </c>
      <c r="F15" s="56">
        <v>17.13</v>
      </c>
    </row>
    <row r="16" spans="1:6">
      <c r="A16" s="41" t="s">
        <v>39</v>
      </c>
      <c r="B16" s="56"/>
      <c r="C16" s="43" t="s">
        <v>40</v>
      </c>
      <c r="D16" s="56">
        <v>175</v>
      </c>
      <c r="E16" s="30" t="s">
        <v>41</v>
      </c>
      <c r="F16" s="56"/>
    </row>
    <row r="17" spans="1:6">
      <c r="A17" s="41" t="s">
        <v>42</v>
      </c>
      <c r="B17" s="56"/>
      <c r="C17" s="41" t="s">
        <v>43</v>
      </c>
      <c r="D17" s="56"/>
      <c r="E17" s="30" t="s">
        <v>44</v>
      </c>
      <c r="F17" s="56"/>
    </row>
    <row r="18" spans="1:6">
      <c r="A18" s="41" t="s">
        <v>45</v>
      </c>
      <c r="B18" s="56"/>
      <c r="C18" s="41" t="s">
        <v>46</v>
      </c>
      <c r="D18" s="56"/>
      <c r="E18" s="30" t="s">
        <v>47</v>
      </c>
      <c r="F18" s="56"/>
    </row>
    <row r="19" spans="1:6">
      <c r="A19" s="41" t="s">
        <v>48</v>
      </c>
      <c r="B19" s="56"/>
      <c r="C19" s="41" t="s">
        <v>49</v>
      </c>
      <c r="D19" s="56"/>
      <c r="E19" s="30" t="s">
        <v>50</v>
      </c>
      <c r="F19" s="56"/>
    </row>
    <row r="20" spans="1:6">
      <c r="A20" s="100"/>
      <c r="B20" s="100"/>
      <c r="C20" s="41" t="s">
        <v>51</v>
      </c>
      <c r="D20" s="56"/>
      <c r="E20" s="30" t="s">
        <v>52</v>
      </c>
      <c r="F20" s="56"/>
    </row>
    <row r="21" spans="1:6">
      <c r="A21" s="100"/>
      <c r="B21" s="100"/>
      <c r="C21" s="41"/>
      <c r="D21" s="56"/>
      <c r="E21" s="30" t="s">
        <v>53</v>
      </c>
      <c r="F21" s="56"/>
    </row>
    <row r="22" spans="1:6">
      <c r="A22" s="100"/>
      <c r="B22" s="100"/>
      <c r="C22" s="41"/>
      <c r="D22" s="56"/>
      <c r="E22" s="30" t="s">
        <v>54</v>
      </c>
      <c r="F22" s="56"/>
    </row>
    <row r="23" spans="1:6">
      <c r="A23" s="100"/>
      <c r="B23" s="100"/>
      <c r="C23" s="41"/>
      <c r="D23" s="56"/>
      <c r="E23" s="30" t="s">
        <v>55</v>
      </c>
      <c r="F23" s="56"/>
    </row>
    <row r="24" spans="1:6">
      <c r="A24" s="100"/>
      <c r="B24" s="100"/>
      <c r="C24" s="41"/>
      <c r="D24" s="56"/>
      <c r="E24" s="30" t="s">
        <v>56</v>
      </c>
      <c r="F24" s="56"/>
    </row>
    <row r="25" spans="1:6">
      <c r="A25" s="41"/>
      <c r="B25" s="56"/>
      <c r="C25" s="41"/>
      <c r="D25" s="56"/>
      <c r="E25" s="30" t="s">
        <v>57</v>
      </c>
      <c r="F25" s="56">
        <v>15.46</v>
      </c>
    </row>
    <row r="26" spans="1:6">
      <c r="A26" s="41"/>
      <c r="B26" s="56"/>
      <c r="C26" s="41"/>
      <c r="D26" s="56"/>
      <c r="E26" s="30" t="s">
        <v>58</v>
      </c>
      <c r="F26" s="56"/>
    </row>
    <row r="27" spans="1:6">
      <c r="A27" s="41"/>
      <c r="B27" s="56"/>
      <c r="C27" s="41"/>
      <c r="D27" s="56"/>
      <c r="E27" s="30" t="s">
        <v>59</v>
      </c>
      <c r="F27" s="56"/>
    </row>
    <row r="28" spans="1:6">
      <c r="A28" s="41"/>
      <c r="B28" s="56"/>
      <c r="C28" s="41"/>
      <c r="D28" s="56"/>
      <c r="E28" s="30" t="s">
        <v>60</v>
      </c>
      <c r="F28" s="56"/>
    </row>
    <row r="29" spans="1:6">
      <c r="A29" s="41"/>
      <c r="B29" s="56"/>
      <c r="C29" s="41"/>
      <c r="D29" s="56"/>
      <c r="E29" s="30" t="s">
        <v>61</v>
      </c>
      <c r="F29" s="56"/>
    </row>
    <row r="30" spans="1:6">
      <c r="A30" s="41"/>
      <c r="B30" s="56"/>
      <c r="C30" s="41"/>
      <c r="D30" s="56"/>
      <c r="E30" s="30" t="s">
        <v>62</v>
      </c>
      <c r="F30" s="56"/>
    </row>
    <row r="31" spans="1:6">
      <c r="A31" s="41"/>
      <c r="B31" s="56"/>
      <c r="C31" s="41"/>
      <c r="D31" s="56"/>
      <c r="E31" s="30" t="s">
        <v>63</v>
      </c>
      <c r="F31" s="56"/>
    </row>
    <row r="32" spans="1:6">
      <c r="A32" s="41"/>
      <c r="B32" s="56"/>
      <c r="C32" s="41"/>
      <c r="D32" s="56"/>
      <c r="E32" s="30" t="s">
        <v>64</v>
      </c>
      <c r="F32" s="56"/>
    </row>
    <row r="33" spans="1:6">
      <c r="A33" s="41"/>
      <c r="B33" s="56"/>
      <c r="C33" s="41"/>
      <c r="D33" s="56"/>
      <c r="E33" s="30" t="s">
        <v>65</v>
      </c>
      <c r="F33" s="56"/>
    </row>
    <row r="34" spans="1:6">
      <c r="A34" s="41"/>
      <c r="B34" s="56"/>
      <c r="C34" s="41"/>
      <c r="D34" s="56"/>
      <c r="E34" s="30"/>
      <c r="F34" s="56"/>
    </row>
    <row r="35" spans="1:6">
      <c r="A35" s="28" t="s">
        <v>66</v>
      </c>
      <c r="B35" s="56">
        <v>410.46</v>
      </c>
      <c r="C35" s="28" t="s">
        <v>67</v>
      </c>
      <c r="D35" s="56">
        <v>410.46</v>
      </c>
      <c r="E35" s="28" t="s">
        <v>67</v>
      </c>
      <c r="F35" s="56">
        <v>410.46</v>
      </c>
    </row>
    <row r="36" spans="1:6">
      <c r="A36" s="41" t="s">
        <v>68</v>
      </c>
      <c r="B36" s="56"/>
      <c r="C36" s="28" t="s">
        <v>69</v>
      </c>
      <c r="D36" s="56"/>
      <c r="E36" s="28" t="s">
        <v>69</v>
      </c>
      <c r="F36" s="56"/>
    </row>
    <row r="37" spans="1:6">
      <c r="A37" s="41" t="s">
        <v>70</v>
      </c>
      <c r="B37" s="56"/>
      <c r="C37" s="42"/>
      <c r="D37" s="56"/>
      <c r="E37" s="30"/>
      <c r="F37" s="101"/>
    </row>
    <row r="38" spans="1:6">
      <c r="A38" s="98" t="s">
        <v>71</v>
      </c>
      <c r="B38" s="56"/>
      <c r="C38" s="30"/>
      <c r="D38" s="56"/>
      <c r="E38" s="30"/>
      <c r="F38" s="56"/>
    </row>
    <row r="39" spans="1:6">
      <c r="A39" s="98" t="s">
        <v>72</v>
      </c>
      <c r="B39" s="56"/>
      <c r="C39" s="102"/>
      <c r="D39" s="103"/>
      <c r="E39" s="30"/>
      <c r="F39" s="101"/>
    </row>
    <row r="40" spans="1:6">
      <c r="A40" s="98" t="s">
        <v>73</v>
      </c>
      <c r="B40" s="56"/>
      <c r="C40" s="102"/>
      <c r="D40" s="103"/>
      <c r="E40" s="102"/>
      <c r="F40" s="103"/>
    </row>
    <row r="41" spans="1:6">
      <c r="A41" s="41" t="s">
        <v>74</v>
      </c>
      <c r="B41" s="56"/>
      <c r="C41" s="102"/>
      <c r="D41" s="103"/>
      <c r="E41" s="102"/>
      <c r="F41" s="103"/>
    </row>
    <row r="42" spans="1:6">
      <c r="A42" s="28" t="s">
        <v>75</v>
      </c>
      <c r="B42" s="56"/>
      <c r="C42" s="28" t="s">
        <v>76</v>
      </c>
      <c r="D42" s="56"/>
      <c r="E42" s="28" t="s">
        <v>76</v>
      </c>
      <c r="F42" s="56"/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2" sqref="A2:V2"/>
    </sheetView>
  </sheetViews>
  <sheetFormatPr defaultColWidth="9" defaultRowHeight="13.5"/>
  <cols>
    <col min="1" max="1" width="16.75" customWidth="1"/>
    <col min="2" max="7" width="5.875" customWidth="1"/>
    <col min="8" max="8" width="7" customWidth="1"/>
    <col min="9" max="10" width="5.875" customWidth="1"/>
    <col min="11" max="11" width="7.375" customWidth="1"/>
    <col min="12" max="12" width="5.875" customWidth="1"/>
    <col min="13" max="13" width="9" customWidth="1"/>
    <col min="14" max="22" width="5.875" customWidth="1"/>
  </cols>
  <sheetData>
    <row r="1" spans="1:22">
      <c r="A1" s="62" t="s">
        <v>77</v>
      </c>
      <c r="B1" s="63"/>
      <c r="C1" s="63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90"/>
      <c r="U1" s="53"/>
      <c r="V1" s="27"/>
    </row>
    <row r="2" ht="26.25" spans="1:22">
      <c r="A2" s="64" t="s">
        <v>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>
      <c r="A3" s="62"/>
      <c r="B3" s="66"/>
      <c r="C3" s="66"/>
      <c r="D3" s="67"/>
      <c r="E3" s="67"/>
      <c r="F3" s="6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90"/>
      <c r="U3" s="53"/>
      <c r="V3" s="27" t="s">
        <v>2</v>
      </c>
    </row>
    <row r="4" spans="1:22">
      <c r="A4" s="68" t="s">
        <v>79</v>
      </c>
      <c r="B4" s="38" t="s">
        <v>80</v>
      </c>
      <c r="C4" s="69" t="s">
        <v>81</v>
      </c>
      <c r="D4" s="70"/>
      <c r="E4" s="70"/>
      <c r="F4" s="71"/>
      <c r="G4" s="70" t="s">
        <v>82</v>
      </c>
      <c r="H4" s="70"/>
      <c r="I4" s="81"/>
      <c r="J4" s="81"/>
      <c r="K4" s="81"/>
      <c r="L4" s="81"/>
      <c r="M4" s="81"/>
      <c r="N4" s="81"/>
      <c r="O4" s="71"/>
      <c r="P4" s="82" t="s">
        <v>83</v>
      </c>
      <c r="Q4" s="82" t="s">
        <v>84</v>
      </c>
      <c r="R4" s="82" t="s">
        <v>85</v>
      </c>
      <c r="S4" s="82" t="s">
        <v>86</v>
      </c>
      <c r="T4" s="82" t="s">
        <v>87</v>
      </c>
      <c r="U4" s="81" t="s">
        <v>88</v>
      </c>
      <c r="V4" s="81" t="s">
        <v>89</v>
      </c>
    </row>
    <row r="5" spans="1:22">
      <c r="A5" s="68"/>
      <c r="B5" s="38"/>
      <c r="C5" s="72" t="s">
        <v>90</v>
      </c>
      <c r="D5" s="73" t="s">
        <v>91</v>
      </c>
      <c r="E5" s="73" t="s">
        <v>92</v>
      </c>
      <c r="F5" s="74" t="s">
        <v>93</v>
      </c>
      <c r="G5" s="73" t="s">
        <v>94</v>
      </c>
      <c r="H5" s="73" t="s">
        <v>95</v>
      </c>
      <c r="I5" s="83" t="s">
        <v>96</v>
      </c>
      <c r="J5" s="84"/>
      <c r="K5" s="84"/>
      <c r="L5" s="84"/>
      <c r="M5" s="84"/>
      <c r="N5" s="85"/>
      <c r="O5" s="82" t="s">
        <v>97</v>
      </c>
      <c r="P5" s="82"/>
      <c r="Q5" s="82"/>
      <c r="R5" s="82"/>
      <c r="S5" s="82"/>
      <c r="T5" s="82"/>
      <c r="U5" s="81"/>
      <c r="V5" s="81"/>
    </row>
    <row r="6" spans="1:22">
      <c r="A6" s="68"/>
      <c r="B6" s="38"/>
      <c r="C6" s="72"/>
      <c r="D6" s="73"/>
      <c r="E6" s="73"/>
      <c r="F6" s="74"/>
      <c r="G6" s="73"/>
      <c r="H6" s="73"/>
      <c r="I6" s="73"/>
      <c r="J6" s="81"/>
      <c r="K6" s="81"/>
      <c r="L6" s="81"/>
      <c r="M6" s="81"/>
      <c r="N6" s="82"/>
      <c r="O6" s="82"/>
      <c r="P6" s="82"/>
      <c r="Q6" s="82"/>
      <c r="R6" s="82"/>
      <c r="S6" s="82"/>
      <c r="T6" s="82"/>
      <c r="U6" s="81"/>
      <c r="V6" s="81"/>
    </row>
    <row r="7" ht="36" spans="1:22">
      <c r="A7" s="68"/>
      <c r="B7" s="38"/>
      <c r="C7" s="72"/>
      <c r="D7" s="73"/>
      <c r="E7" s="73"/>
      <c r="F7" s="74"/>
      <c r="G7" s="73"/>
      <c r="H7" s="73"/>
      <c r="I7" s="86" t="s">
        <v>98</v>
      </c>
      <c r="J7" s="87" t="s">
        <v>99</v>
      </c>
      <c r="K7" s="87" t="s">
        <v>100</v>
      </c>
      <c r="L7" s="87" t="s">
        <v>101</v>
      </c>
      <c r="M7" s="87" t="s">
        <v>102</v>
      </c>
      <c r="N7" s="88" t="s">
        <v>103</v>
      </c>
      <c r="O7" s="82"/>
      <c r="P7" s="82"/>
      <c r="Q7" s="82"/>
      <c r="R7" s="82"/>
      <c r="S7" s="82"/>
      <c r="T7" s="82"/>
      <c r="U7" s="81"/>
      <c r="V7" s="81"/>
    </row>
    <row r="8" spans="1:22">
      <c r="A8" s="75" t="s">
        <v>104</v>
      </c>
      <c r="B8" s="76">
        <v>1</v>
      </c>
      <c r="C8" s="77">
        <v>2</v>
      </c>
      <c r="D8" s="78">
        <v>3</v>
      </c>
      <c r="E8" s="78">
        <v>4</v>
      </c>
      <c r="F8" s="78">
        <v>5</v>
      </c>
      <c r="G8" s="79">
        <v>6</v>
      </c>
      <c r="H8" s="78">
        <v>7</v>
      </c>
      <c r="I8" s="5">
        <v>8</v>
      </c>
      <c r="J8" s="89">
        <v>9</v>
      </c>
      <c r="K8" s="89">
        <v>10</v>
      </c>
      <c r="L8" s="89">
        <v>11</v>
      </c>
      <c r="M8" s="89">
        <v>12</v>
      </c>
      <c r="N8" s="89">
        <v>13</v>
      </c>
      <c r="O8" s="78">
        <v>14</v>
      </c>
      <c r="P8" s="78">
        <v>15</v>
      </c>
      <c r="Q8" s="78">
        <v>16</v>
      </c>
      <c r="R8" s="78">
        <v>17</v>
      </c>
      <c r="S8" s="78">
        <v>18</v>
      </c>
      <c r="T8" s="78">
        <v>19</v>
      </c>
      <c r="U8" s="78">
        <v>20</v>
      </c>
      <c r="V8" s="78">
        <v>21</v>
      </c>
    </row>
    <row r="9" ht="33" customHeight="1" spans="1:22">
      <c r="A9" s="80" t="s">
        <v>90</v>
      </c>
      <c r="B9" s="56">
        <v>410.46</v>
      </c>
      <c r="C9" s="57"/>
      <c r="D9" s="58"/>
      <c r="E9" s="58"/>
      <c r="F9" s="56"/>
      <c r="G9" s="57">
        <f>H9+I9+O9</f>
        <v>410.46</v>
      </c>
      <c r="H9" s="56">
        <v>364.26</v>
      </c>
      <c r="I9" s="57">
        <f>J9+K9+L9+M9+N9</f>
        <v>46.2</v>
      </c>
      <c r="J9" s="58"/>
      <c r="K9" s="58"/>
      <c r="L9" s="58"/>
      <c r="M9" s="58">
        <v>46.2</v>
      </c>
      <c r="N9" s="58"/>
      <c r="O9" s="58"/>
      <c r="P9" s="58"/>
      <c r="Q9" s="58"/>
      <c r="R9" s="58"/>
      <c r="S9" s="58"/>
      <c r="T9" s="58"/>
      <c r="U9" s="56"/>
      <c r="V9" s="91"/>
    </row>
    <row r="10" ht="33" customHeight="1" spans="1:22">
      <c r="A10" s="80" t="s">
        <v>105</v>
      </c>
      <c r="B10" s="56">
        <v>269.21</v>
      </c>
      <c r="C10" s="57"/>
      <c r="D10" s="58"/>
      <c r="E10" s="58"/>
      <c r="F10" s="56"/>
      <c r="G10" s="57">
        <f>H10+I10+O10</f>
        <v>269.21</v>
      </c>
      <c r="H10" s="56">
        <v>269.21</v>
      </c>
      <c r="I10" s="57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6"/>
      <c r="V10" s="91"/>
    </row>
    <row r="11" ht="33" customHeight="1" spans="1:22">
      <c r="A11" s="80" t="s">
        <v>106</v>
      </c>
      <c r="B11" s="56">
        <v>118.3</v>
      </c>
      <c r="C11" s="57"/>
      <c r="D11" s="58"/>
      <c r="E11" s="58"/>
      <c r="F11" s="56"/>
      <c r="G11" s="57">
        <f>H11+I11+O11</f>
        <v>118.3</v>
      </c>
      <c r="H11" s="56">
        <v>76.3</v>
      </c>
      <c r="I11" s="57">
        <f>J11+K11+L11+M11+N11</f>
        <v>42</v>
      </c>
      <c r="J11" s="58"/>
      <c r="K11" s="58"/>
      <c r="L11" s="58"/>
      <c r="M11" s="58">
        <v>42</v>
      </c>
      <c r="N11" s="58"/>
      <c r="O11" s="58"/>
      <c r="P11" s="58"/>
      <c r="Q11" s="58"/>
      <c r="R11" s="58"/>
      <c r="S11" s="58"/>
      <c r="T11" s="58"/>
      <c r="U11" s="56"/>
      <c r="V11" s="91"/>
    </row>
    <row r="12" ht="33" customHeight="1" spans="1:22">
      <c r="A12" s="80" t="s">
        <v>107</v>
      </c>
      <c r="B12" s="56">
        <v>22.95</v>
      </c>
      <c r="C12" s="57"/>
      <c r="D12" s="58"/>
      <c r="E12" s="58"/>
      <c r="F12" s="56"/>
      <c r="G12" s="57">
        <f>H12+I12+O12</f>
        <v>22.95</v>
      </c>
      <c r="H12" s="56">
        <v>18.75</v>
      </c>
      <c r="I12" s="57">
        <f>J12+K12+L12+M12+N12</f>
        <v>4.2</v>
      </c>
      <c r="J12" s="58"/>
      <c r="K12" s="58"/>
      <c r="L12" s="58"/>
      <c r="M12" s="58">
        <v>4.2</v>
      </c>
      <c r="N12" s="58"/>
      <c r="O12" s="58"/>
      <c r="P12" s="58"/>
      <c r="Q12" s="58"/>
      <c r="R12" s="58"/>
      <c r="S12" s="58"/>
      <c r="T12" s="58"/>
      <c r="U12" s="56"/>
      <c r="V12" s="91"/>
    </row>
  </sheetData>
  <mergeCells count="20">
    <mergeCell ref="A2:V2"/>
    <mergeCell ref="C4:F4"/>
    <mergeCell ref="G4:O4"/>
    <mergeCell ref="A4:A7"/>
    <mergeCell ref="B4:B7"/>
    <mergeCell ref="C5:C7"/>
    <mergeCell ref="D5:D7"/>
    <mergeCell ref="E5:E7"/>
    <mergeCell ref="F5:F7"/>
    <mergeCell ref="G5:G7"/>
    <mergeCell ref="H5:H7"/>
    <mergeCell ref="O5:O7"/>
    <mergeCell ref="P4:P7"/>
    <mergeCell ref="Q4:Q7"/>
    <mergeCell ref="R4:R7"/>
    <mergeCell ref="S4:S7"/>
    <mergeCell ref="T4:T7"/>
    <mergeCell ref="U4:U7"/>
    <mergeCell ref="V4:V7"/>
    <mergeCell ref="I5:N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C32" sqref="C32"/>
    </sheetView>
  </sheetViews>
  <sheetFormatPr defaultColWidth="9" defaultRowHeight="13.5"/>
  <cols>
    <col min="1" max="1" width="10.375" customWidth="1"/>
    <col min="2" max="2" width="8.375" customWidth="1"/>
    <col min="3" max="3" width="31.75" customWidth="1"/>
    <col min="4" max="5" width="6.125" customWidth="1"/>
    <col min="6" max="6" width="7.125" customWidth="1"/>
    <col min="7" max="7" width="8.375" customWidth="1"/>
    <col min="9" max="9" width="6" customWidth="1"/>
    <col min="10" max="10" width="5.625" customWidth="1"/>
    <col min="11" max="11" width="7.875" customWidth="1"/>
    <col min="12" max="13" width="7.625" customWidth="1"/>
    <col min="14" max="19" width="7.25" customWidth="1"/>
  </cols>
  <sheetData>
    <row r="1" spans="1:1">
      <c r="A1" s="1" t="s">
        <v>108</v>
      </c>
    </row>
    <row r="2" ht="37" customHeight="1" spans="1:19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53"/>
      <c r="B3" s="54"/>
      <c r="C3" s="27"/>
      <c r="D3" s="27"/>
      <c r="E3" s="27"/>
      <c r="F3" s="27"/>
      <c r="G3" s="27"/>
      <c r="H3" s="27"/>
      <c r="I3" s="61"/>
      <c r="J3" s="53"/>
      <c r="K3" s="61"/>
      <c r="L3" s="61"/>
      <c r="M3" s="27"/>
      <c r="S3" s="11" t="s">
        <v>2</v>
      </c>
    </row>
    <row r="4" spans="1:19">
      <c r="A4" s="4" t="s">
        <v>79</v>
      </c>
      <c r="B4" s="4" t="s">
        <v>110</v>
      </c>
      <c r="C4" s="5" t="s">
        <v>111</v>
      </c>
      <c r="D4" s="5" t="s">
        <v>90</v>
      </c>
      <c r="E4" s="6" t="s">
        <v>112</v>
      </c>
      <c r="F4" s="6"/>
      <c r="G4" s="6"/>
      <c r="H4" s="6"/>
      <c r="I4" s="10" t="s">
        <v>113</v>
      </c>
      <c r="J4" s="10"/>
      <c r="K4" s="10"/>
      <c r="L4" s="10"/>
      <c r="M4" s="10"/>
      <c r="N4" s="10"/>
      <c r="O4" s="10"/>
      <c r="P4" s="5" t="s">
        <v>114</v>
      </c>
      <c r="Q4" s="5" t="s">
        <v>115</v>
      </c>
      <c r="R4" s="5" t="s">
        <v>116</v>
      </c>
      <c r="S4" s="5" t="s">
        <v>117</v>
      </c>
    </row>
    <row r="5" spans="1:19">
      <c r="A5" s="4"/>
      <c r="B5" s="4"/>
      <c r="C5" s="5"/>
      <c r="D5" s="5"/>
      <c r="E5" s="5" t="s">
        <v>98</v>
      </c>
      <c r="F5" s="5" t="s">
        <v>13</v>
      </c>
      <c r="G5" s="7" t="s">
        <v>16</v>
      </c>
      <c r="H5" s="5" t="s">
        <v>19</v>
      </c>
      <c r="I5" s="5" t="s">
        <v>98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118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104</v>
      </c>
      <c r="B7" s="8" t="s">
        <v>104</v>
      </c>
      <c r="C7" s="8" t="s">
        <v>104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ht="18" customHeight="1" spans="1:19">
      <c r="A8" s="9"/>
      <c r="B8" s="32"/>
      <c r="C8" s="55" t="s">
        <v>90</v>
      </c>
      <c r="D8" s="56">
        <v>410.46</v>
      </c>
      <c r="E8" s="57">
        <v>235.46</v>
      </c>
      <c r="F8" s="58">
        <v>198.31</v>
      </c>
      <c r="G8" s="58">
        <v>33.47</v>
      </c>
      <c r="H8" s="58">
        <v>3.68</v>
      </c>
      <c r="I8" s="58">
        <v>175</v>
      </c>
      <c r="J8" s="56"/>
      <c r="K8" s="57"/>
      <c r="L8" s="58"/>
      <c r="M8" s="58"/>
      <c r="N8" s="58"/>
      <c r="O8" s="58">
        <v>175</v>
      </c>
      <c r="P8" s="58"/>
      <c r="Q8" s="58"/>
      <c r="R8" s="58"/>
      <c r="S8" s="56"/>
    </row>
    <row r="9" ht="18" customHeight="1" spans="1:19">
      <c r="A9" s="10" t="s">
        <v>105</v>
      </c>
      <c r="B9" s="59"/>
      <c r="C9" s="60" t="s">
        <v>98</v>
      </c>
      <c r="D9" s="56">
        <v>269.21</v>
      </c>
      <c r="E9" s="56">
        <v>129.21</v>
      </c>
      <c r="F9" s="56">
        <v>98.88</v>
      </c>
      <c r="G9" s="56">
        <v>27.64</v>
      </c>
      <c r="H9" s="56">
        <v>2.69</v>
      </c>
      <c r="I9" s="56">
        <v>140</v>
      </c>
      <c r="J9" s="56"/>
      <c r="K9" s="56"/>
      <c r="L9" s="56"/>
      <c r="M9" s="56"/>
      <c r="N9" s="56"/>
      <c r="O9" s="56">
        <v>140</v>
      </c>
      <c r="P9" s="56"/>
      <c r="Q9" s="56"/>
      <c r="R9" s="56"/>
      <c r="S9" s="56"/>
    </row>
    <row r="10" ht="18" customHeight="1" spans="1:19">
      <c r="A10" s="10"/>
      <c r="B10" s="55">
        <v>20508</v>
      </c>
      <c r="C10" s="55" t="s">
        <v>119</v>
      </c>
      <c r="D10" s="56">
        <v>0.96</v>
      </c>
      <c r="E10" s="56">
        <v>0.96</v>
      </c>
      <c r="F10" s="56"/>
      <c r="G10" s="56">
        <v>0.96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ht="18" customHeight="1" spans="1:19">
      <c r="A11" s="10"/>
      <c r="B11" s="55">
        <v>20607</v>
      </c>
      <c r="C11" s="55" t="s">
        <v>120</v>
      </c>
      <c r="D11" s="56">
        <v>91.73</v>
      </c>
      <c r="E11" s="56">
        <v>91.73</v>
      </c>
      <c r="F11" s="56">
        <v>64.19</v>
      </c>
      <c r="G11" s="56">
        <v>26.68</v>
      </c>
      <c r="H11" s="56">
        <v>0.86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ht="18" customHeight="1" spans="1:19">
      <c r="A12" s="10"/>
      <c r="B12" s="55">
        <v>20607</v>
      </c>
      <c r="C12" s="55" t="s">
        <v>121</v>
      </c>
      <c r="D12" s="56">
        <v>110</v>
      </c>
      <c r="E12" s="56"/>
      <c r="F12" s="56"/>
      <c r="G12" s="56"/>
      <c r="H12" s="56"/>
      <c r="I12" s="56">
        <v>110</v>
      </c>
      <c r="J12" s="56"/>
      <c r="K12" s="56"/>
      <c r="L12" s="56"/>
      <c r="M12" s="56"/>
      <c r="N12" s="56"/>
      <c r="O12" s="56">
        <v>110</v>
      </c>
      <c r="P12" s="56"/>
      <c r="Q12" s="56"/>
      <c r="R12" s="56"/>
      <c r="S12" s="56"/>
    </row>
    <row r="13" ht="18" customHeight="1" spans="1:19">
      <c r="A13" s="10"/>
      <c r="B13" s="55">
        <v>20607</v>
      </c>
      <c r="C13" s="55" t="s">
        <v>122</v>
      </c>
      <c r="D13" s="56">
        <v>30</v>
      </c>
      <c r="E13" s="56"/>
      <c r="F13" s="56"/>
      <c r="G13" s="56"/>
      <c r="H13" s="56"/>
      <c r="I13" s="56">
        <v>30</v>
      </c>
      <c r="J13" s="56"/>
      <c r="K13" s="56"/>
      <c r="L13" s="56"/>
      <c r="M13" s="56"/>
      <c r="N13" s="56"/>
      <c r="O13" s="56">
        <v>30</v>
      </c>
      <c r="P13" s="56"/>
      <c r="Q13" s="56"/>
      <c r="R13" s="56"/>
      <c r="S13" s="56"/>
    </row>
    <row r="14" ht="18" customHeight="1" spans="1:19">
      <c r="A14" s="10"/>
      <c r="B14" s="55">
        <v>20805</v>
      </c>
      <c r="C14" s="55" t="s">
        <v>123</v>
      </c>
      <c r="D14" s="56">
        <v>1.83</v>
      </c>
      <c r="E14" s="56">
        <v>1.83</v>
      </c>
      <c r="F14" s="56"/>
      <c r="G14" s="56"/>
      <c r="H14" s="56">
        <v>1.83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ht="18" customHeight="1" spans="1:19">
      <c r="A15" s="10"/>
      <c r="B15" s="55">
        <v>20805</v>
      </c>
      <c r="C15" s="55" t="s">
        <v>124</v>
      </c>
      <c r="D15" s="56">
        <v>13.82</v>
      </c>
      <c r="E15" s="56">
        <v>13.82</v>
      </c>
      <c r="F15" s="56">
        <v>13.82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ht="18" customHeight="1" spans="1:19">
      <c r="A16" s="10"/>
      <c r="B16" s="55">
        <v>21011</v>
      </c>
      <c r="C16" s="55" t="s">
        <v>125</v>
      </c>
      <c r="D16" s="56">
        <v>8.67</v>
      </c>
      <c r="E16" s="56">
        <v>8.67</v>
      </c>
      <c r="F16" s="56">
        <v>8.67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ht="18" customHeight="1" spans="1:19">
      <c r="A17" s="10"/>
      <c r="B17" s="55">
        <v>22102</v>
      </c>
      <c r="C17" s="55" t="s">
        <v>126</v>
      </c>
      <c r="D17" s="56">
        <v>12.2</v>
      </c>
      <c r="E17" s="56">
        <v>12.2</v>
      </c>
      <c r="F17" s="56">
        <v>12.2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ht="18" customHeight="1" spans="1:19">
      <c r="A18" s="28" t="s">
        <v>106</v>
      </c>
      <c r="B18" s="55"/>
      <c r="C18" s="9" t="s">
        <v>98</v>
      </c>
      <c r="D18" s="56">
        <v>118.3</v>
      </c>
      <c r="E18" s="56">
        <v>83.3</v>
      </c>
      <c r="F18" s="56">
        <v>76.48</v>
      </c>
      <c r="G18" s="56">
        <v>5.83</v>
      </c>
      <c r="H18" s="56">
        <v>0.99</v>
      </c>
      <c r="I18" s="56">
        <v>35</v>
      </c>
      <c r="J18" s="56"/>
      <c r="K18" s="56"/>
      <c r="L18" s="56"/>
      <c r="M18" s="56"/>
      <c r="N18" s="56"/>
      <c r="O18" s="56">
        <v>35</v>
      </c>
      <c r="P18" s="56"/>
      <c r="Q18" s="56"/>
      <c r="R18" s="56"/>
      <c r="S18" s="56"/>
    </row>
    <row r="19" ht="18" customHeight="1" spans="1:19">
      <c r="A19" s="28"/>
      <c r="B19" s="55">
        <v>20508</v>
      </c>
      <c r="C19" s="55" t="s">
        <v>119</v>
      </c>
      <c r="D19" s="56">
        <v>0.61</v>
      </c>
      <c r="E19" s="56">
        <v>0.61</v>
      </c>
      <c r="F19" s="56"/>
      <c r="G19" s="56">
        <v>0.61</v>
      </c>
      <c r="H19" s="56">
        <v>0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ht="18" customHeight="1" spans="1:19">
      <c r="A20" s="28"/>
      <c r="B20" s="55">
        <v>20607</v>
      </c>
      <c r="C20" s="55" t="s">
        <v>127</v>
      </c>
      <c r="D20" s="56">
        <v>81.77</v>
      </c>
      <c r="E20" s="56">
        <v>46.77</v>
      </c>
      <c r="F20" s="56">
        <v>40.69</v>
      </c>
      <c r="G20" s="56">
        <v>5.22</v>
      </c>
      <c r="H20" s="56">
        <v>0.86</v>
      </c>
      <c r="I20" s="56">
        <v>35</v>
      </c>
      <c r="J20" s="56"/>
      <c r="K20" s="56"/>
      <c r="L20" s="56"/>
      <c r="M20" s="56"/>
      <c r="N20" s="56"/>
      <c r="O20" s="56">
        <v>35</v>
      </c>
      <c r="P20" s="56"/>
      <c r="Q20" s="56"/>
      <c r="R20" s="56"/>
      <c r="S20" s="56"/>
    </row>
    <row r="21" ht="18" customHeight="1" spans="1:19">
      <c r="A21" s="28"/>
      <c r="B21" s="55">
        <v>20805</v>
      </c>
      <c r="C21" s="55" t="s">
        <v>128</v>
      </c>
      <c r="D21" s="56">
        <v>0.13</v>
      </c>
      <c r="E21" s="56">
        <v>0.13</v>
      </c>
      <c r="F21" s="56"/>
      <c r="G21" s="56"/>
      <c r="H21" s="56">
        <v>0.13</v>
      </c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ht="18" customHeight="1" spans="1:19">
      <c r="A22" s="28"/>
      <c r="B22" s="55">
        <v>20805</v>
      </c>
      <c r="C22" s="55" t="s">
        <v>124</v>
      </c>
      <c r="D22" s="56">
        <v>28.87</v>
      </c>
      <c r="E22" s="56">
        <v>28.87</v>
      </c>
      <c r="F22" s="56">
        <v>28.87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</row>
    <row r="23" ht="18" customHeight="1" spans="1:19">
      <c r="A23" s="28"/>
      <c r="B23" s="55">
        <v>21011</v>
      </c>
      <c r="C23" s="55" t="s">
        <v>129</v>
      </c>
      <c r="D23" s="56">
        <v>3.66</v>
      </c>
      <c r="E23" s="56">
        <v>3.66</v>
      </c>
      <c r="F23" s="56">
        <v>3.66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ht="18" customHeight="1" spans="1:19">
      <c r="A24" s="28"/>
      <c r="B24" s="55">
        <v>22102</v>
      </c>
      <c r="C24" s="55" t="s">
        <v>126</v>
      </c>
      <c r="D24" s="56">
        <v>3.26</v>
      </c>
      <c r="E24" s="56">
        <v>3.26</v>
      </c>
      <c r="F24" s="56">
        <v>3.26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ht="18" customHeight="1" spans="1:19">
      <c r="A25" s="10" t="s">
        <v>107</v>
      </c>
      <c r="B25" s="55"/>
      <c r="C25" s="9" t="s">
        <v>98</v>
      </c>
      <c r="D25" s="56">
        <v>22.95</v>
      </c>
      <c r="E25" s="56">
        <v>22.95</v>
      </c>
      <c r="F25" s="56">
        <v>22.95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ht="18" customHeight="1" spans="1:19">
      <c r="A26" s="10"/>
      <c r="B26" s="55">
        <v>20607</v>
      </c>
      <c r="C26" s="55" t="s">
        <v>127</v>
      </c>
      <c r="D26" s="56">
        <v>13.95</v>
      </c>
      <c r="E26" s="56">
        <v>13.95</v>
      </c>
      <c r="F26" s="56">
        <v>13.95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ht="18" customHeight="1" spans="1:19">
      <c r="A27" s="10"/>
      <c r="B27" s="55">
        <v>20805</v>
      </c>
      <c r="C27" s="55" t="s">
        <v>124</v>
      </c>
      <c r="D27" s="56">
        <v>4.2</v>
      </c>
      <c r="E27" s="56">
        <v>4.2</v>
      </c>
      <c r="F27" s="56">
        <v>4.2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ht="18" customHeight="1" spans="1:19">
      <c r="A28" s="10"/>
      <c r="B28" s="55">
        <v>21011</v>
      </c>
      <c r="C28" s="55" t="s">
        <v>129</v>
      </c>
      <c r="D28" s="56">
        <v>4.8</v>
      </c>
      <c r="E28" s="56">
        <v>4.8</v>
      </c>
      <c r="F28" s="56">
        <v>4.8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</row>
  </sheetData>
  <mergeCells count="21">
    <mergeCell ref="A2:S2"/>
    <mergeCell ref="I4:O4"/>
    <mergeCell ref="J5:M5"/>
    <mergeCell ref="A4:A6"/>
    <mergeCell ref="A9:A17"/>
    <mergeCell ref="A18:A24"/>
    <mergeCell ref="A25:A28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O21" sqref="O21"/>
    </sheetView>
  </sheetViews>
  <sheetFormatPr defaultColWidth="9" defaultRowHeight="12"/>
  <cols>
    <col min="1" max="1" width="16.625" style="33" customWidth="1"/>
    <col min="2" max="2" width="10.125" style="33" customWidth="1"/>
    <col min="3" max="3" width="24.125" style="33" customWidth="1"/>
    <col min="4" max="4" width="10.5" style="33" customWidth="1"/>
    <col min="5" max="5" width="11.25" style="33" customWidth="1"/>
    <col min="6" max="6" width="13.375" style="33" customWidth="1"/>
    <col min="7" max="7" width="32.25" style="33" customWidth="1"/>
    <col min="8" max="8" width="8.625" style="33" customWidth="1"/>
    <col min="9" max="9" width="13.125" style="34" customWidth="1"/>
    <col min="10" max="10" width="13.25" style="33" customWidth="1"/>
    <col min="11" max="11" width="9.125" style="33" customWidth="1"/>
    <col min="12" max="16384" width="9" style="33"/>
  </cols>
  <sheetData>
    <row r="1" spans="1:1">
      <c r="A1" s="33" t="s">
        <v>130</v>
      </c>
    </row>
    <row r="2" ht="30" customHeight="1" spans="1:10">
      <c r="A2" s="2" t="s">
        <v>131</v>
      </c>
      <c r="B2" s="3"/>
      <c r="C2" s="3"/>
      <c r="D2" s="3"/>
      <c r="E2" s="3"/>
      <c r="F2" s="3"/>
      <c r="G2" s="3"/>
      <c r="H2" s="3"/>
      <c r="I2" s="48"/>
      <c r="J2" s="3"/>
    </row>
    <row r="3" spans="10:10">
      <c r="J3" s="49" t="s">
        <v>2</v>
      </c>
    </row>
    <row r="4" ht="22" customHeight="1" spans="1:10">
      <c r="A4" s="35" t="s">
        <v>132</v>
      </c>
      <c r="B4" s="35"/>
      <c r="C4" s="36" t="s">
        <v>133</v>
      </c>
      <c r="D4" s="37"/>
      <c r="E4" s="37"/>
      <c r="F4" s="37"/>
      <c r="G4" s="37"/>
      <c r="H4" s="37"/>
      <c r="I4" s="50"/>
      <c r="J4" s="51"/>
    </row>
    <row r="5" spans="1:10">
      <c r="A5" s="35" t="s">
        <v>134</v>
      </c>
      <c r="B5" s="35" t="s">
        <v>6</v>
      </c>
      <c r="C5" s="10" t="s">
        <v>7</v>
      </c>
      <c r="D5" s="38" t="s">
        <v>90</v>
      </c>
      <c r="E5" s="39" t="s">
        <v>135</v>
      </c>
      <c r="F5" s="39" t="s">
        <v>136</v>
      </c>
      <c r="G5" s="10" t="s">
        <v>8</v>
      </c>
      <c r="H5" s="38" t="s">
        <v>90</v>
      </c>
      <c r="I5" s="39" t="s">
        <v>135</v>
      </c>
      <c r="J5" s="39" t="s">
        <v>136</v>
      </c>
    </row>
    <row r="6" spans="1:10">
      <c r="A6" s="40" t="s">
        <v>137</v>
      </c>
      <c r="B6" s="40">
        <v>410.46</v>
      </c>
      <c r="C6" s="41" t="s">
        <v>10</v>
      </c>
      <c r="D6" s="40">
        <v>235.46</v>
      </c>
      <c r="E6" s="40">
        <v>235.46</v>
      </c>
      <c r="F6" s="40"/>
      <c r="G6" s="30" t="s">
        <v>11</v>
      </c>
      <c r="H6" s="40"/>
      <c r="I6" s="45"/>
      <c r="J6" s="40"/>
    </row>
    <row r="7" ht="12.75" spans="1:10">
      <c r="A7" s="42"/>
      <c r="B7" s="40"/>
      <c r="C7" s="43" t="s">
        <v>13</v>
      </c>
      <c r="D7" s="40">
        <v>198.31</v>
      </c>
      <c r="E7" s="40">
        <v>198.31</v>
      </c>
      <c r="F7" s="40"/>
      <c r="G7" s="30" t="s">
        <v>14</v>
      </c>
      <c r="H7" s="40"/>
      <c r="I7" s="45"/>
      <c r="J7" s="40"/>
    </row>
    <row r="8" ht="12.75" spans="1:10">
      <c r="A8" s="42"/>
      <c r="B8" s="40"/>
      <c r="C8" s="43" t="s">
        <v>16</v>
      </c>
      <c r="D8" s="40">
        <v>33.47</v>
      </c>
      <c r="E8" s="40">
        <v>33.47</v>
      </c>
      <c r="F8" s="40"/>
      <c r="G8" s="30" t="s">
        <v>17</v>
      </c>
      <c r="H8" s="40"/>
      <c r="I8" s="41"/>
      <c r="J8" s="40"/>
    </row>
    <row r="9" ht="12.75" spans="1:10">
      <c r="A9" s="42"/>
      <c r="B9" s="40"/>
      <c r="C9" s="43" t="s">
        <v>19</v>
      </c>
      <c r="D9" s="40">
        <v>3.68</v>
      </c>
      <c r="E9" s="40">
        <v>3.68</v>
      </c>
      <c r="F9" s="40"/>
      <c r="G9" s="30" t="s">
        <v>20</v>
      </c>
      <c r="H9" s="40"/>
      <c r="I9" s="41"/>
      <c r="J9" s="40"/>
    </row>
    <row r="10" spans="1:10">
      <c r="A10" s="42"/>
      <c r="B10" s="40"/>
      <c r="C10" s="41" t="s">
        <v>22</v>
      </c>
      <c r="D10" s="40">
        <v>175</v>
      </c>
      <c r="E10" s="40">
        <v>175</v>
      </c>
      <c r="F10" s="40"/>
      <c r="G10" s="30" t="s">
        <v>23</v>
      </c>
      <c r="H10" s="41">
        <v>1.57</v>
      </c>
      <c r="I10" s="41">
        <v>1.57</v>
      </c>
      <c r="J10" s="40"/>
    </row>
    <row r="11" ht="12.75" spans="1:10">
      <c r="A11" s="44"/>
      <c r="B11" s="40"/>
      <c r="C11" s="43" t="s">
        <v>25</v>
      </c>
      <c r="D11" s="40"/>
      <c r="E11" s="40"/>
      <c r="F11" s="40"/>
      <c r="G11" s="30" t="s">
        <v>26</v>
      </c>
      <c r="H11" s="45">
        <v>327.45</v>
      </c>
      <c r="I11" s="45">
        <v>327.45</v>
      </c>
      <c r="J11" s="40"/>
    </row>
    <row r="12" ht="12.75" spans="1:10">
      <c r="A12" s="44"/>
      <c r="B12" s="40"/>
      <c r="C12" s="43" t="s">
        <v>28</v>
      </c>
      <c r="D12" s="40"/>
      <c r="E12" s="40"/>
      <c r="F12" s="40"/>
      <c r="G12" s="30" t="s">
        <v>29</v>
      </c>
      <c r="H12" s="45"/>
      <c r="I12" s="45"/>
      <c r="J12" s="40"/>
    </row>
    <row r="13" spans="1:10">
      <c r="A13" s="44"/>
      <c r="B13" s="40"/>
      <c r="C13" s="46" t="s">
        <v>31</v>
      </c>
      <c r="D13" s="40"/>
      <c r="E13" s="40"/>
      <c r="F13" s="40"/>
      <c r="G13" s="30" t="s">
        <v>32</v>
      </c>
      <c r="H13" s="45">
        <v>48.85</v>
      </c>
      <c r="I13" s="45">
        <v>48.85</v>
      </c>
      <c r="J13" s="40"/>
    </row>
    <row r="14" spans="1:10">
      <c r="A14" s="44"/>
      <c r="B14" s="40"/>
      <c r="C14" s="47" t="s">
        <v>34</v>
      </c>
      <c r="D14" s="40"/>
      <c r="E14" s="40"/>
      <c r="F14" s="40"/>
      <c r="G14" s="30" t="s">
        <v>35</v>
      </c>
      <c r="H14" s="45"/>
      <c r="I14" s="45"/>
      <c r="J14" s="40"/>
    </row>
    <row r="15" ht="12.75" spans="1:10">
      <c r="A15" s="44"/>
      <c r="B15" s="40"/>
      <c r="C15" s="43" t="s">
        <v>37</v>
      </c>
      <c r="D15" s="40"/>
      <c r="E15" s="40"/>
      <c r="F15" s="40"/>
      <c r="G15" s="30" t="s">
        <v>38</v>
      </c>
      <c r="H15" s="45">
        <v>17.13</v>
      </c>
      <c r="I15" s="45">
        <v>17.13</v>
      </c>
      <c r="J15" s="40"/>
    </row>
    <row r="16" ht="12.75" spans="1:10">
      <c r="A16" s="40" t="s">
        <v>138</v>
      </c>
      <c r="B16" s="40"/>
      <c r="C16" s="43" t="s">
        <v>40</v>
      </c>
      <c r="D16" s="40">
        <v>175</v>
      </c>
      <c r="E16" s="40">
        <v>175</v>
      </c>
      <c r="F16" s="40"/>
      <c r="G16" s="30" t="s">
        <v>41</v>
      </c>
      <c r="H16" s="45"/>
      <c r="I16" s="45"/>
      <c r="J16" s="40"/>
    </row>
    <row r="17" spans="1:10">
      <c r="A17" s="40"/>
      <c r="B17" s="40"/>
      <c r="C17" s="41" t="s">
        <v>43</v>
      </c>
      <c r="D17" s="40"/>
      <c r="E17" s="40"/>
      <c r="F17" s="40"/>
      <c r="G17" s="30" t="s">
        <v>44</v>
      </c>
      <c r="H17" s="45"/>
      <c r="I17" s="45"/>
      <c r="J17" s="40"/>
    </row>
    <row r="18" spans="1:10">
      <c r="A18" s="40"/>
      <c r="B18" s="40"/>
      <c r="C18" s="41" t="s">
        <v>46</v>
      </c>
      <c r="D18" s="40"/>
      <c r="E18" s="40"/>
      <c r="F18" s="40"/>
      <c r="G18" s="30" t="s">
        <v>47</v>
      </c>
      <c r="H18" s="45"/>
      <c r="I18" s="45"/>
      <c r="J18" s="40"/>
    </row>
    <row r="19" spans="1:10">
      <c r="A19" s="40"/>
      <c r="B19" s="40"/>
      <c r="C19" s="41" t="s">
        <v>49</v>
      </c>
      <c r="D19" s="40"/>
      <c r="E19" s="40"/>
      <c r="F19" s="40"/>
      <c r="G19" s="30" t="s">
        <v>50</v>
      </c>
      <c r="H19" s="45"/>
      <c r="I19" s="45"/>
      <c r="J19" s="40"/>
    </row>
    <row r="20" spans="1:10">
      <c r="A20" s="40"/>
      <c r="B20" s="40"/>
      <c r="C20" s="41" t="s">
        <v>51</v>
      </c>
      <c r="D20" s="40"/>
      <c r="E20" s="40"/>
      <c r="F20" s="40"/>
      <c r="G20" s="30" t="s">
        <v>52</v>
      </c>
      <c r="H20" s="45"/>
      <c r="I20" s="45"/>
      <c r="J20" s="40"/>
    </row>
    <row r="21" spans="1:10">
      <c r="A21" s="40"/>
      <c r="B21" s="40"/>
      <c r="C21" s="40"/>
      <c r="D21" s="40"/>
      <c r="E21" s="40"/>
      <c r="F21" s="40"/>
      <c r="G21" s="30" t="s">
        <v>53</v>
      </c>
      <c r="H21" s="45"/>
      <c r="I21" s="45"/>
      <c r="J21" s="40"/>
    </row>
    <row r="22" spans="1:10">
      <c r="A22" s="40"/>
      <c r="B22" s="40"/>
      <c r="C22" s="40"/>
      <c r="D22" s="40"/>
      <c r="E22" s="40"/>
      <c r="F22" s="40"/>
      <c r="G22" s="30" t="s">
        <v>54</v>
      </c>
      <c r="H22" s="45"/>
      <c r="I22" s="45"/>
      <c r="J22" s="40"/>
    </row>
    <row r="23" spans="1:10">
      <c r="A23" s="40"/>
      <c r="B23" s="40"/>
      <c r="C23" s="40"/>
      <c r="D23" s="40"/>
      <c r="E23" s="40"/>
      <c r="F23" s="40"/>
      <c r="G23" s="30" t="s">
        <v>55</v>
      </c>
      <c r="H23" s="45"/>
      <c r="I23" s="45"/>
      <c r="J23" s="40"/>
    </row>
    <row r="24" spans="1:10">
      <c r="A24" s="40"/>
      <c r="B24" s="40"/>
      <c r="C24" s="40"/>
      <c r="D24" s="40"/>
      <c r="E24" s="40"/>
      <c r="F24" s="40"/>
      <c r="G24" s="30" t="s">
        <v>56</v>
      </c>
      <c r="H24" s="45"/>
      <c r="I24" s="45"/>
      <c r="J24" s="40"/>
    </row>
    <row r="25" spans="1:10">
      <c r="A25" s="40"/>
      <c r="B25" s="40"/>
      <c r="C25" s="40"/>
      <c r="D25" s="40"/>
      <c r="E25" s="40"/>
      <c r="F25" s="40"/>
      <c r="G25" s="30" t="s">
        <v>57</v>
      </c>
      <c r="H25" s="45">
        <v>15.46</v>
      </c>
      <c r="I25" s="45">
        <v>15.46</v>
      </c>
      <c r="J25" s="40"/>
    </row>
    <row r="26" spans="1:10">
      <c r="A26" s="40"/>
      <c r="B26" s="40"/>
      <c r="C26" s="40"/>
      <c r="D26" s="40"/>
      <c r="E26" s="40"/>
      <c r="F26" s="40"/>
      <c r="G26" s="30" t="s">
        <v>58</v>
      </c>
      <c r="H26" s="45"/>
      <c r="I26" s="45"/>
      <c r="J26" s="40"/>
    </row>
    <row r="27" spans="1:10">
      <c r="A27" s="40"/>
      <c r="B27" s="40"/>
      <c r="C27" s="40"/>
      <c r="D27" s="40"/>
      <c r="E27" s="40"/>
      <c r="F27" s="40"/>
      <c r="G27" s="30" t="s">
        <v>59</v>
      </c>
      <c r="H27" s="45"/>
      <c r="I27" s="45"/>
      <c r="J27" s="40"/>
    </row>
    <row r="28" spans="1:10">
      <c r="A28" s="40"/>
      <c r="B28" s="40"/>
      <c r="C28" s="40"/>
      <c r="D28" s="40"/>
      <c r="E28" s="40"/>
      <c r="F28" s="40"/>
      <c r="G28" s="30" t="s">
        <v>60</v>
      </c>
      <c r="H28" s="45"/>
      <c r="I28" s="45"/>
      <c r="J28" s="40"/>
    </row>
    <row r="29" spans="1:10">
      <c r="A29" s="40"/>
      <c r="B29" s="40"/>
      <c r="C29" s="40"/>
      <c r="D29" s="40"/>
      <c r="E29" s="40"/>
      <c r="F29" s="40"/>
      <c r="G29" s="30" t="s">
        <v>61</v>
      </c>
      <c r="H29" s="45"/>
      <c r="I29" s="45"/>
      <c r="J29" s="40"/>
    </row>
    <row r="30" spans="1:10">
      <c r="A30" s="40"/>
      <c r="B30" s="40"/>
      <c r="C30" s="40"/>
      <c r="D30" s="40"/>
      <c r="E30" s="40"/>
      <c r="F30" s="40"/>
      <c r="G30" s="30" t="s">
        <v>62</v>
      </c>
      <c r="H30" s="45"/>
      <c r="I30" s="45"/>
      <c r="J30" s="40"/>
    </row>
    <row r="31" spans="1:10">
      <c r="A31" s="40"/>
      <c r="B31" s="40"/>
      <c r="C31" s="40"/>
      <c r="D31" s="40"/>
      <c r="E31" s="40"/>
      <c r="F31" s="40"/>
      <c r="G31" s="30" t="s">
        <v>63</v>
      </c>
      <c r="H31" s="45"/>
      <c r="I31" s="45"/>
      <c r="J31" s="40"/>
    </row>
    <row r="32" spans="1:10">
      <c r="A32" s="40"/>
      <c r="B32" s="40"/>
      <c r="C32" s="40"/>
      <c r="D32" s="40"/>
      <c r="E32" s="40"/>
      <c r="F32" s="40"/>
      <c r="G32" s="30" t="s">
        <v>64</v>
      </c>
      <c r="H32" s="45"/>
      <c r="I32" s="45"/>
      <c r="J32" s="40"/>
    </row>
    <row r="33" spans="1:10">
      <c r="A33" s="40"/>
      <c r="B33" s="40"/>
      <c r="C33" s="40"/>
      <c r="D33" s="40"/>
      <c r="E33" s="40"/>
      <c r="F33" s="40"/>
      <c r="G33" s="30" t="s">
        <v>65</v>
      </c>
      <c r="H33" s="45"/>
      <c r="I33" s="45"/>
      <c r="J33" s="40"/>
    </row>
    <row r="34" spans="1:10">
      <c r="A34" s="35" t="s">
        <v>139</v>
      </c>
      <c r="B34" s="40">
        <v>410.46</v>
      </c>
      <c r="C34" s="35" t="s">
        <v>140</v>
      </c>
      <c r="D34" s="40">
        <v>410.46</v>
      </c>
      <c r="E34" s="40">
        <v>410.46</v>
      </c>
      <c r="F34" s="40"/>
      <c r="G34" s="35" t="s">
        <v>140</v>
      </c>
      <c r="H34" s="45">
        <v>410.46</v>
      </c>
      <c r="I34" s="45">
        <v>410.46</v>
      </c>
      <c r="J34" s="40"/>
    </row>
    <row r="35" spans="1:10">
      <c r="A35" s="40" t="s">
        <v>141</v>
      </c>
      <c r="B35" s="40"/>
      <c r="C35" s="40" t="s">
        <v>142</v>
      </c>
      <c r="D35" s="40"/>
      <c r="E35" s="40"/>
      <c r="F35" s="40"/>
      <c r="G35" s="40" t="s">
        <v>143</v>
      </c>
      <c r="H35" s="40"/>
      <c r="I35" s="45"/>
      <c r="J35" s="40"/>
    </row>
    <row r="36" spans="1:10">
      <c r="A36" s="35" t="s">
        <v>144</v>
      </c>
      <c r="B36" s="40"/>
      <c r="C36" s="35" t="s">
        <v>145</v>
      </c>
      <c r="D36" s="40"/>
      <c r="E36" s="40"/>
      <c r="F36" s="40"/>
      <c r="G36" s="35" t="s">
        <v>145</v>
      </c>
      <c r="H36" s="40"/>
      <c r="I36" s="52"/>
      <c r="J36" s="40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L31" sqref="L31"/>
    </sheetView>
  </sheetViews>
  <sheetFormatPr defaultColWidth="9" defaultRowHeight="12" outlineLevelCol="4"/>
  <cols>
    <col min="1" max="1" width="12.75" style="26" customWidth="1"/>
    <col min="2" max="2" width="29.25" style="1" customWidth="1"/>
    <col min="3" max="5" width="16" style="1" customWidth="1"/>
    <col min="6" max="16384" width="9" style="1"/>
  </cols>
  <sheetData>
    <row r="1" ht="14" customHeight="1" spans="1:1">
      <c r="A1" s="26" t="s">
        <v>146</v>
      </c>
    </row>
    <row r="2" ht="26.25" spans="1:5">
      <c r="A2" s="2" t="s">
        <v>147</v>
      </c>
      <c r="B2" s="3"/>
      <c r="C2" s="3"/>
      <c r="D2" s="3"/>
      <c r="E2" s="3"/>
    </row>
    <row r="3" ht="15" customHeight="1" spans="5:5">
      <c r="E3" s="27" t="s">
        <v>2</v>
      </c>
    </row>
    <row r="4" ht="24" spans="1:5">
      <c r="A4" s="4" t="s">
        <v>148</v>
      </c>
      <c r="B4" s="5" t="s">
        <v>111</v>
      </c>
      <c r="C4" s="5" t="s">
        <v>80</v>
      </c>
      <c r="D4" s="5" t="s">
        <v>112</v>
      </c>
      <c r="E4" s="28" t="s">
        <v>113</v>
      </c>
    </row>
    <row r="5" ht="20" customHeight="1" spans="1:5">
      <c r="A5" s="29"/>
      <c r="B5" s="30"/>
      <c r="C5" s="30">
        <f>SUM(C6:C16)</f>
        <v>410.46</v>
      </c>
      <c r="D5" s="30">
        <f>SUM(D6:D16)</f>
        <v>270.46</v>
      </c>
      <c r="E5" s="30">
        <f>SUM(E6:E16)</f>
        <v>140</v>
      </c>
    </row>
    <row r="6" ht="20" customHeight="1" spans="1:5">
      <c r="A6" s="29">
        <v>20508</v>
      </c>
      <c r="B6" s="30" t="s">
        <v>149</v>
      </c>
      <c r="C6" s="30">
        <v>1.57</v>
      </c>
      <c r="D6" s="30">
        <v>1.57</v>
      </c>
      <c r="E6" s="21"/>
    </row>
    <row r="7" ht="20" customHeight="1" spans="1:5">
      <c r="A7" s="29">
        <v>20601</v>
      </c>
      <c r="B7" s="30" t="s">
        <v>150</v>
      </c>
      <c r="C7" s="30">
        <v>91.73</v>
      </c>
      <c r="D7" s="30">
        <v>91.73</v>
      </c>
      <c r="E7" s="21"/>
    </row>
    <row r="8" ht="20" customHeight="1" spans="1:5">
      <c r="A8" s="29">
        <v>20602</v>
      </c>
      <c r="B8" s="31" t="s">
        <v>151</v>
      </c>
      <c r="C8" s="30">
        <v>95.72</v>
      </c>
      <c r="D8" s="30">
        <v>95.72</v>
      </c>
      <c r="E8" s="21"/>
    </row>
    <row r="9" ht="20" customHeight="1" spans="1:5">
      <c r="A9" s="29">
        <v>20607</v>
      </c>
      <c r="B9" s="31" t="s">
        <v>152</v>
      </c>
      <c r="C9" s="30">
        <v>110</v>
      </c>
      <c r="D9" s="30"/>
      <c r="E9" s="21">
        <v>110</v>
      </c>
    </row>
    <row r="10" ht="20" customHeight="1" spans="1:5">
      <c r="A10" s="29">
        <v>20607</v>
      </c>
      <c r="B10" s="31" t="s">
        <v>153</v>
      </c>
      <c r="C10" s="30">
        <v>30</v>
      </c>
      <c r="D10" s="30"/>
      <c r="E10" s="21">
        <v>30</v>
      </c>
    </row>
    <row r="11" ht="20" customHeight="1" spans="1:5">
      <c r="A11" s="29">
        <v>20805</v>
      </c>
      <c r="B11" s="32" t="s">
        <v>154</v>
      </c>
      <c r="C11" s="30">
        <v>1.83</v>
      </c>
      <c r="D11" s="30">
        <v>1.83</v>
      </c>
      <c r="E11" s="21"/>
    </row>
    <row r="12" ht="20" customHeight="1" spans="1:5">
      <c r="A12" s="29">
        <v>20805</v>
      </c>
      <c r="B12" s="32" t="s">
        <v>155</v>
      </c>
      <c r="C12" s="30">
        <v>0.13</v>
      </c>
      <c r="D12" s="30">
        <v>0.13</v>
      </c>
      <c r="E12" s="21"/>
    </row>
    <row r="13" ht="20" customHeight="1" spans="1:5">
      <c r="A13" s="29">
        <v>20805</v>
      </c>
      <c r="B13" s="32" t="s">
        <v>156</v>
      </c>
      <c r="C13" s="30">
        <v>46.89</v>
      </c>
      <c r="D13" s="30">
        <v>46.89</v>
      </c>
      <c r="E13" s="21"/>
    </row>
    <row r="14" ht="20" customHeight="1" spans="1:5">
      <c r="A14" s="29">
        <v>21011</v>
      </c>
      <c r="B14" s="32" t="s">
        <v>157</v>
      </c>
      <c r="C14" s="30">
        <v>8.67</v>
      </c>
      <c r="D14" s="30">
        <v>8.67</v>
      </c>
      <c r="E14" s="21"/>
    </row>
    <row r="15" ht="20" customHeight="1" spans="1:5">
      <c r="A15" s="29">
        <v>21011</v>
      </c>
      <c r="B15" s="32" t="s">
        <v>158</v>
      </c>
      <c r="C15" s="30">
        <v>8.46</v>
      </c>
      <c r="D15" s="30">
        <v>8.46</v>
      </c>
      <c r="E15" s="21"/>
    </row>
    <row r="16" ht="20" customHeight="1" spans="1:5">
      <c r="A16" s="29">
        <v>22102</v>
      </c>
      <c r="B16" s="32" t="s">
        <v>159</v>
      </c>
      <c r="C16" s="30">
        <v>15.46</v>
      </c>
      <c r="D16" s="30">
        <v>15.46</v>
      </c>
      <c r="E16" s="21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5" sqref="A5:B33"/>
    </sheetView>
  </sheetViews>
  <sheetFormatPr defaultColWidth="9" defaultRowHeight="12" outlineLevelCol="4"/>
  <cols>
    <col min="1" max="1" width="11.25" style="1" customWidth="1"/>
    <col min="2" max="2" width="25" style="1" customWidth="1"/>
    <col min="3" max="4" width="16.75" style="1" customWidth="1"/>
    <col min="5" max="5" width="20.375" style="1" customWidth="1"/>
    <col min="6" max="16384" width="9" style="1"/>
  </cols>
  <sheetData>
    <row r="1" ht="13" customHeight="1" spans="1:1">
      <c r="A1" s="1" t="s">
        <v>160</v>
      </c>
    </row>
    <row r="2" ht="33" customHeight="1" spans="1:5">
      <c r="A2" s="2" t="s">
        <v>161</v>
      </c>
      <c r="B2" s="3"/>
      <c r="C2" s="3"/>
      <c r="D2" s="3"/>
      <c r="E2" s="3"/>
    </row>
    <row r="3" ht="20.25" customHeight="1" spans="1:5">
      <c r="A3" s="19"/>
      <c r="B3" s="19"/>
      <c r="C3" s="19"/>
      <c r="D3" s="19"/>
      <c r="E3" s="11" t="s">
        <v>2</v>
      </c>
    </row>
    <row r="4" ht="35" customHeight="1" spans="1:5">
      <c r="A4" s="20" t="s">
        <v>162</v>
      </c>
      <c r="B4" s="20" t="s">
        <v>163</v>
      </c>
      <c r="C4" s="20" t="s">
        <v>98</v>
      </c>
      <c r="D4" s="20" t="s">
        <v>164</v>
      </c>
      <c r="E4" s="20" t="s">
        <v>165</v>
      </c>
    </row>
    <row r="5" ht="31" customHeight="1" spans="1:5">
      <c r="A5" s="21"/>
      <c r="B5" s="21" t="s">
        <v>90</v>
      </c>
      <c r="C5" s="22">
        <f>SUM(C6,C13,C30)</f>
        <v>235.46</v>
      </c>
      <c r="D5" s="22">
        <f>SUM(D6,D13,D30)</f>
        <v>201.99</v>
      </c>
      <c r="E5" s="22">
        <f>SUM(E6,E13,E30)</f>
        <v>33.47</v>
      </c>
    </row>
    <row r="6" ht="31" customHeight="1" spans="1:5">
      <c r="A6" s="23">
        <v>301</v>
      </c>
      <c r="B6" s="22" t="s">
        <v>13</v>
      </c>
      <c r="C6" s="22">
        <f>SUM(C7:C12)</f>
        <v>198.31</v>
      </c>
      <c r="D6" s="22">
        <f>SUM(D7:D12)</f>
        <v>198.31</v>
      </c>
      <c r="E6" s="22"/>
    </row>
    <row r="7" ht="31" customHeight="1" spans="1:5">
      <c r="A7" s="24">
        <v>30101</v>
      </c>
      <c r="B7" s="22" t="s">
        <v>166</v>
      </c>
      <c r="C7" s="22">
        <v>74.15</v>
      </c>
      <c r="D7" s="22">
        <v>74.15</v>
      </c>
      <c r="E7" s="22"/>
    </row>
    <row r="8" ht="31" customHeight="1" spans="1:5">
      <c r="A8" s="24">
        <v>30102</v>
      </c>
      <c r="B8" s="22" t="s">
        <v>167</v>
      </c>
      <c r="C8" s="22">
        <v>44.68</v>
      </c>
      <c r="D8" s="22">
        <v>44.68</v>
      </c>
      <c r="E8" s="22"/>
    </row>
    <row r="9" ht="31" customHeight="1" spans="1:5">
      <c r="A9" s="24">
        <v>30108</v>
      </c>
      <c r="B9" s="22" t="s">
        <v>168</v>
      </c>
      <c r="C9" s="22">
        <v>46.89</v>
      </c>
      <c r="D9" s="22">
        <v>46.89</v>
      </c>
      <c r="E9" s="22"/>
    </row>
    <row r="10" ht="31" customHeight="1" spans="1:5">
      <c r="A10" s="24">
        <v>30110</v>
      </c>
      <c r="B10" s="22" t="s">
        <v>169</v>
      </c>
      <c r="C10" s="22">
        <v>8.46</v>
      </c>
      <c r="D10" s="22">
        <v>8.46</v>
      </c>
      <c r="E10" s="22"/>
    </row>
    <row r="11" ht="31" customHeight="1" spans="1:5">
      <c r="A11" s="24">
        <v>30111</v>
      </c>
      <c r="B11" s="22" t="s">
        <v>170</v>
      </c>
      <c r="C11" s="22">
        <v>8.67</v>
      </c>
      <c r="D11" s="22">
        <v>8.67</v>
      </c>
      <c r="E11" s="22"/>
    </row>
    <row r="12" ht="31" customHeight="1" spans="1:5">
      <c r="A12" s="24">
        <v>30113</v>
      </c>
      <c r="B12" s="22" t="s">
        <v>159</v>
      </c>
      <c r="C12" s="22">
        <v>15.46</v>
      </c>
      <c r="D12" s="22">
        <v>15.46</v>
      </c>
      <c r="E12" s="22"/>
    </row>
    <row r="13" ht="31" customHeight="1" spans="1:5">
      <c r="A13" s="23">
        <v>302</v>
      </c>
      <c r="B13" s="22" t="s">
        <v>16</v>
      </c>
      <c r="C13" s="22">
        <v>33.47</v>
      </c>
      <c r="D13" s="22"/>
      <c r="E13" s="22">
        <v>33.47</v>
      </c>
    </row>
    <row r="14" ht="31" customHeight="1" spans="1:5">
      <c r="A14" s="24">
        <v>30201</v>
      </c>
      <c r="B14" s="25" t="s">
        <v>171</v>
      </c>
      <c r="C14" s="22">
        <v>1.86</v>
      </c>
      <c r="D14" s="22"/>
      <c r="E14" s="22">
        <v>1.86</v>
      </c>
    </row>
    <row r="15" ht="31" customHeight="1" spans="1:5">
      <c r="A15" s="24">
        <v>30202</v>
      </c>
      <c r="B15" s="25" t="s">
        <v>172</v>
      </c>
      <c r="C15" s="22">
        <v>0.3</v>
      </c>
      <c r="D15" s="22"/>
      <c r="E15" s="22">
        <v>0.3</v>
      </c>
    </row>
    <row r="16" ht="31" customHeight="1" spans="1:5">
      <c r="A16" s="24">
        <v>30205</v>
      </c>
      <c r="B16" s="25" t="s">
        <v>173</v>
      </c>
      <c r="C16" s="22">
        <v>0.16</v>
      </c>
      <c r="D16" s="22"/>
      <c r="E16" s="22">
        <v>0.16</v>
      </c>
    </row>
    <row r="17" ht="31" customHeight="1" spans="1:5">
      <c r="A17" s="24">
        <v>30206</v>
      </c>
      <c r="B17" s="25" t="s">
        <v>174</v>
      </c>
      <c r="C17" s="22">
        <v>1.04</v>
      </c>
      <c r="D17" s="22"/>
      <c r="E17" s="22">
        <v>1.04</v>
      </c>
    </row>
    <row r="18" ht="31" customHeight="1" spans="1:5">
      <c r="A18" s="24">
        <v>30207</v>
      </c>
      <c r="B18" s="25" t="s">
        <v>175</v>
      </c>
      <c r="C18" s="22">
        <v>1.35</v>
      </c>
      <c r="D18" s="22"/>
      <c r="E18" s="22">
        <v>1.35</v>
      </c>
    </row>
    <row r="19" ht="31" customHeight="1" spans="1:5">
      <c r="A19" s="24">
        <v>30211</v>
      </c>
      <c r="B19" s="25" t="s">
        <v>176</v>
      </c>
      <c r="C19" s="22">
        <v>6.3</v>
      </c>
      <c r="D19" s="22"/>
      <c r="E19" s="22">
        <v>6.3</v>
      </c>
    </row>
    <row r="20" ht="31" customHeight="1" spans="1:5">
      <c r="A20" s="24">
        <v>30213</v>
      </c>
      <c r="B20" s="25" t="s">
        <v>177</v>
      </c>
      <c r="C20" s="22">
        <v>0.15</v>
      </c>
      <c r="D20" s="22"/>
      <c r="E20" s="22">
        <v>0.15</v>
      </c>
    </row>
    <row r="21" ht="31" customHeight="1" spans="1:5">
      <c r="A21" s="24">
        <v>30215</v>
      </c>
      <c r="B21" s="25" t="s">
        <v>178</v>
      </c>
      <c r="C21" s="22">
        <v>1.5</v>
      </c>
      <c r="D21" s="22"/>
      <c r="E21" s="22">
        <v>1.5</v>
      </c>
    </row>
    <row r="22" ht="31" customHeight="1" spans="1:5">
      <c r="A22" s="24">
        <v>30216</v>
      </c>
      <c r="B22" s="25" t="s">
        <v>179</v>
      </c>
      <c r="C22" s="22">
        <v>0.9</v>
      </c>
      <c r="D22" s="22"/>
      <c r="E22" s="22">
        <v>0.9</v>
      </c>
    </row>
    <row r="23" ht="31" customHeight="1" spans="1:5">
      <c r="A23" s="24">
        <v>30217</v>
      </c>
      <c r="B23" s="25" t="s">
        <v>180</v>
      </c>
      <c r="C23" s="22">
        <v>0.24</v>
      </c>
      <c r="D23" s="22"/>
      <c r="E23" s="22">
        <v>0.24</v>
      </c>
    </row>
    <row r="24" ht="31" customHeight="1" spans="1:5">
      <c r="A24" s="24">
        <v>30228</v>
      </c>
      <c r="B24" s="25" t="s">
        <v>181</v>
      </c>
      <c r="C24" s="22">
        <v>1.82</v>
      </c>
      <c r="D24" s="22"/>
      <c r="E24" s="22">
        <v>1.82</v>
      </c>
    </row>
    <row r="25" ht="31" customHeight="1" spans="1:5">
      <c r="A25" s="24">
        <v>30231</v>
      </c>
      <c r="B25" s="25" t="s">
        <v>182</v>
      </c>
      <c r="C25" s="22">
        <v>6</v>
      </c>
      <c r="D25" s="22"/>
      <c r="E25" s="22">
        <v>6</v>
      </c>
    </row>
    <row r="26" ht="31" customHeight="1" spans="1:5">
      <c r="A26" s="24">
        <v>30239</v>
      </c>
      <c r="B26" s="25" t="s">
        <v>183</v>
      </c>
      <c r="C26" s="22">
        <v>6.8</v>
      </c>
      <c r="D26" s="22"/>
      <c r="E26" s="22">
        <v>6.8</v>
      </c>
    </row>
    <row r="27" ht="31" customHeight="1" spans="1:5">
      <c r="A27" s="24">
        <v>30229</v>
      </c>
      <c r="B27" s="25" t="s">
        <v>184</v>
      </c>
      <c r="C27" s="22">
        <v>2.28</v>
      </c>
      <c r="D27" s="22"/>
      <c r="E27" s="22">
        <v>2.28</v>
      </c>
    </row>
    <row r="28" ht="31" customHeight="1" spans="1:5">
      <c r="A28" s="24">
        <v>30902</v>
      </c>
      <c r="B28" s="25" t="s">
        <v>185</v>
      </c>
      <c r="C28" s="22">
        <v>1.2</v>
      </c>
      <c r="D28" s="22"/>
      <c r="E28" s="22">
        <v>1.2</v>
      </c>
    </row>
    <row r="29" ht="31" customHeight="1" spans="1:5">
      <c r="A29" s="24">
        <v>30216</v>
      </c>
      <c r="B29" s="25" t="s">
        <v>179</v>
      </c>
      <c r="C29" s="22">
        <v>1.57</v>
      </c>
      <c r="D29" s="22"/>
      <c r="E29" s="22">
        <v>1.57</v>
      </c>
    </row>
    <row r="30" ht="31" customHeight="1" spans="1:5">
      <c r="A30" s="23">
        <v>303</v>
      </c>
      <c r="B30" s="22" t="s">
        <v>186</v>
      </c>
      <c r="C30" s="22">
        <f>SUM(C31:C33)</f>
        <v>3.68</v>
      </c>
      <c r="D30" s="22">
        <f>SUM(D31:D33)</f>
        <v>3.68</v>
      </c>
      <c r="E30" s="22"/>
    </row>
    <row r="31" ht="31" customHeight="1" spans="1:5">
      <c r="A31" s="24">
        <v>30399</v>
      </c>
      <c r="B31" s="22" t="s">
        <v>187</v>
      </c>
      <c r="C31" s="22">
        <v>1.19</v>
      </c>
      <c r="D31" s="22">
        <v>1.19</v>
      </c>
      <c r="E31" s="22"/>
    </row>
    <row r="32" ht="31" customHeight="1" spans="1:5">
      <c r="A32" s="24">
        <v>30399</v>
      </c>
      <c r="B32" s="22" t="s">
        <v>188</v>
      </c>
      <c r="C32" s="22">
        <v>0.77</v>
      </c>
      <c r="D32" s="22">
        <v>0.77</v>
      </c>
      <c r="E32" s="22"/>
    </row>
    <row r="33" ht="31" customHeight="1" spans="1:5">
      <c r="A33" s="24">
        <v>30304</v>
      </c>
      <c r="B33" s="22" t="s">
        <v>189</v>
      </c>
      <c r="C33" s="22">
        <v>1.72</v>
      </c>
      <c r="D33" s="22">
        <v>1.72</v>
      </c>
      <c r="E33" s="22"/>
    </row>
    <row r="34" ht="31" customHeight="1" spans="1:5">
      <c r="A34" s="22"/>
      <c r="B34" s="22"/>
      <c r="C34" s="22"/>
      <c r="D34" s="22"/>
      <c r="E34" s="22"/>
    </row>
    <row r="35" ht="31" customHeight="1" spans="1:5">
      <c r="A35" s="22"/>
      <c r="B35" s="22"/>
      <c r="C35" s="22"/>
      <c r="D35" s="22"/>
      <c r="E35" s="22"/>
    </row>
    <row r="36" ht="31" customHeight="1" spans="1:5">
      <c r="A36" s="22"/>
      <c r="B36" s="22"/>
      <c r="C36" s="22"/>
      <c r="D36" s="22"/>
      <c r="E36" s="22"/>
    </row>
    <row r="37" ht="31" customHeight="1" spans="1:5">
      <c r="A37" s="22"/>
      <c r="B37" s="22"/>
      <c r="C37" s="22"/>
      <c r="D37" s="22"/>
      <c r="E37" s="22"/>
    </row>
    <row r="38" ht="31" customHeight="1" spans="1:5">
      <c r="A38" s="22"/>
      <c r="B38" s="22"/>
      <c r="C38" s="22"/>
      <c r="D38" s="22"/>
      <c r="E38" s="22"/>
    </row>
    <row r="39" ht="31" customHeight="1" spans="1:5">
      <c r="A39" s="22"/>
      <c r="B39" s="22"/>
      <c r="C39" s="22"/>
      <c r="D39" s="22"/>
      <c r="E39" s="22"/>
    </row>
    <row r="40" ht="31" customHeight="1" spans="1:5">
      <c r="A40" s="22"/>
      <c r="B40" s="22"/>
      <c r="C40" s="22"/>
      <c r="D40" s="22"/>
      <c r="E40" s="22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H10" sqref="H10"/>
    </sheetView>
  </sheetViews>
  <sheetFormatPr defaultColWidth="9" defaultRowHeight="13.5" outlineLevelCol="4"/>
  <cols>
    <col min="1" max="1" width="35.75" customWidth="1"/>
    <col min="2" max="4" width="15.75" style="12" customWidth="1"/>
    <col min="5" max="5" width="45.375" style="12" customWidth="1"/>
  </cols>
  <sheetData>
    <row r="1" ht="19" customHeight="1" spans="1:1">
      <c r="A1" s="1" t="s">
        <v>190</v>
      </c>
    </row>
    <row r="2" ht="32" customHeight="1" spans="1:5">
      <c r="A2" s="2" t="s">
        <v>191</v>
      </c>
      <c r="B2" s="3"/>
      <c r="C2" s="3"/>
      <c r="D2" s="3"/>
      <c r="E2" s="3"/>
    </row>
    <row r="3" ht="21" customHeight="1" spans="5:5">
      <c r="E3" s="11" t="s">
        <v>2</v>
      </c>
    </row>
    <row r="4" ht="29" customHeight="1" spans="1:5">
      <c r="A4" s="13" t="s">
        <v>192</v>
      </c>
      <c r="B4" s="14" t="s">
        <v>193</v>
      </c>
      <c r="C4" s="14" t="s">
        <v>194</v>
      </c>
      <c r="D4" s="14" t="s">
        <v>195</v>
      </c>
      <c r="E4" s="14" t="s">
        <v>196</v>
      </c>
    </row>
    <row r="5" ht="29" customHeight="1" spans="1:5">
      <c r="A5" s="13" t="s">
        <v>197</v>
      </c>
      <c r="B5" s="14">
        <v>6.24</v>
      </c>
      <c r="C5" s="14">
        <v>6.24</v>
      </c>
      <c r="D5" s="14">
        <v>0</v>
      </c>
      <c r="E5" s="14"/>
    </row>
    <row r="6" ht="29" customHeight="1" spans="1:5">
      <c r="A6" s="15" t="s">
        <v>198</v>
      </c>
      <c r="B6" s="14"/>
      <c r="C6" s="14"/>
      <c r="D6" s="14"/>
      <c r="E6" s="14"/>
    </row>
    <row r="7" ht="29" customHeight="1" spans="1:5">
      <c r="A7" s="15" t="s">
        <v>199</v>
      </c>
      <c r="B7" s="14">
        <v>0.24</v>
      </c>
      <c r="C7" s="14">
        <v>0.24</v>
      </c>
      <c r="D7" s="14">
        <v>0</v>
      </c>
      <c r="E7" s="16"/>
    </row>
    <row r="8" ht="29" customHeight="1" spans="1:5">
      <c r="A8" s="15" t="s">
        <v>200</v>
      </c>
      <c r="B8" s="14"/>
      <c r="C8" s="14"/>
      <c r="D8" s="14"/>
      <c r="E8" s="16"/>
    </row>
    <row r="9" ht="29" customHeight="1" spans="1:5">
      <c r="A9" s="15" t="s">
        <v>201</v>
      </c>
      <c r="B9" s="14">
        <v>6</v>
      </c>
      <c r="C9" s="14">
        <v>6</v>
      </c>
      <c r="D9" s="14">
        <v>0</v>
      </c>
      <c r="E9" s="16"/>
    </row>
    <row r="10" ht="29" customHeight="1" spans="1:5">
      <c r="A10" s="15" t="s">
        <v>202</v>
      </c>
      <c r="B10" s="17">
        <v>0</v>
      </c>
      <c r="C10" s="17">
        <v>0</v>
      </c>
      <c r="D10" s="17">
        <v>0</v>
      </c>
      <c r="E10" s="18"/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M29" sqref="M29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203</v>
      </c>
    </row>
    <row r="2" ht="34" customHeight="1" spans="1:19">
      <c r="A2" s="2" t="s">
        <v>204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2</v>
      </c>
    </row>
    <row r="4" spans="1:19">
      <c r="A4" s="4" t="s">
        <v>79</v>
      </c>
      <c r="B4" s="4" t="s">
        <v>110</v>
      </c>
      <c r="C4" s="5" t="s">
        <v>111</v>
      </c>
      <c r="D4" s="5" t="s">
        <v>90</v>
      </c>
      <c r="E4" s="6" t="s">
        <v>112</v>
      </c>
      <c r="F4" s="6"/>
      <c r="G4" s="6"/>
      <c r="H4" s="6"/>
      <c r="I4" s="10" t="s">
        <v>113</v>
      </c>
      <c r="J4" s="10"/>
      <c r="K4" s="10"/>
      <c r="L4" s="10"/>
      <c r="M4" s="10"/>
      <c r="N4" s="10"/>
      <c r="O4" s="10"/>
      <c r="P4" s="5" t="s">
        <v>114</v>
      </c>
      <c r="Q4" s="5" t="s">
        <v>115</v>
      </c>
      <c r="R4" s="5" t="s">
        <v>116</v>
      </c>
      <c r="S4" s="5" t="s">
        <v>117</v>
      </c>
    </row>
    <row r="5" spans="1:19">
      <c r="A5" s="4"/>
      <c r="B5" s="4"/>
      <c r="C5" s="5"/>
      <c r="D5" s="5"/>
      <c r="E5" s="5" t="s">
        <v>98</v>
      </c>
      <c r="F5" s="5" t="s">
        <v>13</v>
      </c>
      <c r="G5" s="7" t="s">
        <v>16</v>
      </c>
      <c r="H5" s="5" t="s">
        <v>19</v>
      </c>
      <c r="I5" s="5" t="s">
        <v>98</v>
      </c>
      <c r="J5" s="10" t="s">
        <v>25</v>
      </c>
      <c r="K5" s="10"/>
      <c r="L5" s="10"/>
      <c r="M5" s="10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90</v>
      </c>
      <c r="K6" s="10" t="s">
        <v>118</v>
      </c>
      <c r="L6" s="10" t="s">
        <v>31</v>
      </c>
      <c r="M6" s="10" t="s">
        <v>34</v>
      </c>
      <c r="N6" s="5"/>
      <c r="O6" s="5"/>
      <c r="P6" s="5"/>
      <c r="Q6" s="5"/>
      <c r="R6" s="5"/>
      <c r="S6" s="5"/>
    </row>
    <row r="7" spans="1:19">
      <c r="A7" s="8" t="s">
        <v>104</v>
      </c>
      <c r="B7" s="8" t="s">
        <v>104</v>
      </c>
      <c r="C7" s="8" t="s">
        <v>104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ezskxx</cp:lastModifiedBy>
  <dcterms:created xsi:type="dcterms:W3CDTF">2018-01-15T03:26:00Z</dcterms:created>
  <dcterms:modified xsi:type="dcterms:W3CDTF">2020-08-25T01:16:15Z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