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82" firstSheet="6" activeTab="8"/>
  </bookViews>
  <sheets>
    <sheet name="目录" sheetId="9" r:id="rId1"/>
    <sheet name="【01】收支总表" sheetId="1" r:id="rId2"/>
    <sheet name="【02】收入总表" sheetId="2" r:id="rId3"/>
    <sheet name="【03】支出总表" sheetId="3" r:id="rId4"/>
    <sheet name="【04】财拨收支总表" sheetId="4" r:id="rId5"/>
    <sheet name="【05】一般公共预算支出" sheetId="5" r:id="rId6"/>
    <sheet name="【06】一般公共预算基本支出" sheetId="6" r:id="rId7"/>
    <sheet name="【07】政府性基金支出" sheetId="8" r:id="rId8"/>
    <sheet name="【08】财拨三公支出" sheetId="7" r:id="rId9"/>
  </sheets>
  <definedNames>
    <definedName name="_xlnm._FilterDatabase" localSheetId="3" hidden="1">【03】支出总表!$A$1:$I$32</definedName>
    <definedName name="_xlnm.Print_Area" localSheetId="1">【01】收支总表!$A$1:$F$43</definedName>
    <definedName name="_xlnm.Print_Area" localSheetId="2">【02】收入总表!$A$1:$S$20</definedName>
    <definedName name="_xlnm.Print_Area" localSheetId="4">【04】财拨收支总表!$A$1:$J$37</definedName>
    <definedName name="_xlnm.Print_Area" localSheetId="5">【05】一般公共预算支出!$A$1:$E$30</definedName>
    <definedName name="_xlnm.Print_Area" localSheetId="6">【06】一般公共预算基本支出!$A$1:$E$246</definedName>
    <definedName name="_xlnm.Print_Area" localSheetId="7">【07】政府性基金支出!$A$1:$E$5</definedName>
    <definedName name="_xlnm.Print_Area" localSheetId="8">【08】财拨三公支出!$A$1:$B$10</definedName>
    <definedName name="_xlnm.Print_Titles" localSheetId="2">【02】收入总表!$1:$7</definedName>
    <definedName name="_xlnm.Print_Titles" localSheetId="3">【03】支出总表!$1:$7</definedName>
    <definedName name="_xlnm.Print_Titles" localSheetId="5">【05】一般公共预算支出!$1:$5</definedName>
    <definedName name="_xlnm.Print_Titles" localSheetId="6">【06】一般公共预算基本支出!$1:$5</definedName>
    <definedName name="_xlnm.Print_Titles" localSheetId="7">【07】政府性基金支出!$1:$5</definedName>
  </definedNames>
  <calcPr calcId="144525"/>
</workbook>
</file>

<file path=xl/sharedStrings.xml><?xml version="1.0" encoding="utf-8"?>
<sst xmlns="http://schemas.openxmlformats.org/spreadsheetml/2006/main" count="1468" uniqueCount="363">
  <si>
    <t>附件2</t>
  </si>
  <si>
    <r>
      <rPr>
        <sz val="16"/>
        <rFont val="黑体"/>
        <charset val="134"/>
      </rPr>
      <t>部门预算公开表格样式（参考）目</t>
    </r>
    <r>
      <rPr>
        <sz val="16"/>
        <rFont val="黑体"/>
        <charset val="134"/>
      </rPr>
      <t>录</t>
    </r>
  </si>
  <si>
    <t>一、教育部门2022年收支预算总表</t>
  </si>
  <si>
    <t>二、教育部门2022年收入预算总表</t>
  </si>
  <si>
    <t>三、教育部门部门2022年支出预算总表</t>
  </si>
  <si>
    <t>四、教育部门2022年财政拨款收支预算总表</t>
  </si>
  <si>
    <t>五、教育部门2022年一般公共预算支出表</t>
  </si>
  <si>
    <t>六、教育部门2022年一般公共预算基本支出表</t>
  </si>
  <si>
    <t>七、教育部门2022年政府性基金预算支出表</t>
  </si>
  <si>
    <t>八、教育部门2022年财政拨款“三公”经费支出表</t>
  </si>
  <si>
    <t>01表</t>
  </si>
  <si>
    <t>2022年部门收支总体情况表</t>
  </si>
  <si>
    <t>填报单位:鄂州市教育局</t>
  </si>
  <si>
    <t>单位：万元</t>
  </si>
  <si>
    <t>收入</t>
  </si>
  <si>
    <t>支出</t>
  </si>
  <si>
    <t>项目</t>
  </si>
  <si>
    <t>本年预算</t>
  </si>
  <si>
    <t>项目(按功能分类)</t>
  </si>
  <si>
    <t>项目(按支出性质和经济分类)</t>
  </si>
  <si>
    <t>一、一般公共预算财政拨款收入</t>
  </si>
  <si>
    <t>一、【201】一般公共服务支出</t>
  </si>
  <si>
    <t>支出类别分类</t>
  </si>
  <si>
    <t>二、政府性基金预算拨款收入</t>
  </si>
  <si>
    <t>二、【202】外交支出</t>
  </si>
  <si>
    <t>一、人员类项目支出</t>
  </si>
  <si>
    <t>三、国有资本经营预算拨款收入</t>
  </si>
  <si>
    <t>三、【203】国防支出</t>
  </si>
  <si>
    <t xml:space="preserve">    工资福利支出</t>
  </si>
  <si>
    <t>四、财政专户管理资金收入</t>
  </si>
  <si>
    <t>四、【204】公共安全支出</t>
  </si>
  <si>
    <r>
      <t xml:space="preserve">         </t>
    </r>
    <r>
      <rPr>
        <sz val="11"/>
        <rFont val="宋体"/>
        <charset val="134"/>
      </rPr>
      <t>对个人和家庭的补助支出</t>
    </r>
  </si>
  <si>
    <t>五、事业收入</t>
  </si>
  <si>
    <t>五、【205】教育支出</t>
  </si>
  <si>
    <t>二、运转类项目支出</t>
  </si>
  <si>
    <t>六、事业单位经营收入</t>
  </si>
  <si>
    <t>六、【206】科学技术支出</t>
  </si>
  <si>
    <r>
      <t xml:space="preserve">    </t>
    </r>
    <r>
      <rPr>
        <sz val="11"/>
        <rFont val="宋体"/>
        <charset val="134"/>
      </rPr>
      <t>公用经费项目支出</t>
    </r>
  </si>
  <si>
    <t>七、上级补助收入</t>
  </si>
  <si>
    <t>七、【207】文化旅游体育与传媒支出</t>
  </si>
  <si>
    <r>
      <t xml:space="preserve">    </t>
    </r>
    <r>
      <rPr>
        <sz val="11"/>
        <rFont val="宋体"/>
        <charset val="134"/>
      </rPr>
      <t>其他运转类项目支出</t>
    </r>
  </si>
  <si>
    <t>八、附属单位上缴收入</t>
  </si>
  <si>
    <t>八、【208】社会保障和就业支出</t>
  </si>
  <si>
    <t>三、特定目标类项目支出</t>
  </si>
  <si>
    <t>九、其他收入</t>
  </si>
  <si>
    <t>九、【210】卫生健康支出</t>
  </si>
  <si>
    <r>
      <t xml:space="preserve">         </t>
    </r>
    <r>
      <rPr>
        <sz val="11"/>
        <rFont val="宋体"/>
        <charset val="134"/>
      </rPr>
      <t>本级支出项目</t>
    </r>
  </si>
  <si>
    <t>十、【211】节能环保支出</t>
  </si>
  <si>
    <t xml:space="preserve">    转移性支出项目</t>
  </si>
  <si>
    <t>十一、【212】城乡社区支出</t>
  </si>
  <si>
    <t>十二、【213】农林水支出</t>
  </si>
  <si>
    <t>十三、【214】交通运输支出</t>
  </si>
  <si>
    <t>十四、【215】资源勘探工业信息等支出</t>
  </si>
  <si>
    <t>十五、【216】商业服务业等支出</t>
  </si>
  <si>
    <t>十六、【217】金融支出</t>
  </si>
  <si>
    <t>十七、【219】援助其他地区支出</t>
  </si>
  <si>
    <t>十八、【220】自然资源海洋气象等支出</t>
  </si>
  <si>
    <t>十九、【221】住房保障支出</t>
  </si>
  <si>
    <t>部门预算支出经济分类</t>
  </si>
  <si>
    <t>二十、【222】粮油物资储备支出</t>
  </si>
  <si>
    <t>一、工资福利支出</t>
  </si>
  <si>
    <t>二十一、【224】灾害防治及应急管理支出</t>
  </si>
  <si>
    <t>二、商品和服务支出</t>
  </si>
  <si>
    <t>二十二、【227】预备费</t>
  </si>
  <si>
    <t>三、对个人和家庭的补助</t>
  </si>
  <si>
    <t>二十三、【229】其他支出</t>
  </si>
  <si>
    <t>四、债务利息及费用支出</t>
  </si>
  <si>
    <t>二十四、【230】转移性支出</t>
  </si>
  <si>
    <t>五、资本性支出（基本建设）</t>
  </si>
  <si>
    <t>二十五、【231】债务还本支出</t>
  </si>
  <si>
    <t>六、资本性支出</t>
  </si>
  <si>
    <t>二十六、【232】债务付息支出</t>
  </si>
  <si>
    <t>七、对企业补助（基本建设）</t>
  </si>
  <si>
    <t>二十七、【233】债务发行费用支出</t>
  </si>
  <si>
    <t>八、对企业补助</t>
  </si>
  <si>
    <t>二十八、【234】抗疫特别国债安排的支出</t>
  </si>
  <si>
    <t>九、对社会保障基金补助</t>
  </si>
  <si>
    <t>十、其他支出</t>
  </si>
  <si>
    <t>本年收入合计</t>
  </si>
  <si>
    <t>本年支出合计</t>
  </si>
  <si>
    <t>七、用事业基金弥补收支差额</t>
  </si>
  <si>
    <t>结转下年</t>
  </si>
  <si>
    <t>八、上年结余、结存</t>
  </si>
  <si>
    <r>
      <t xml:space="preserve">          </t>
    </r>
    <r>
      <rPr>
        <sz val="11"/>
        <rFont val="宋体"/>
        <charset val="134"/>
      </rPr>
      <t>其中：财政拨款结转</t>
    </r>
  </si>
  <si>
    <r>
      <t xml:space="preserve">                      </t>
    </r>
    <r>
      <rPr>
        <sz val="11"/>
        <rFont val="宋体"/>
        <charset val="134"/>
      </rPr>
      <t>其他结转</t>
    </r>
  </si>
  <si>
    <t>收入总计</t>
  </si>
  <si>
    <t>支出总计</t>
  </si>
  <si>
    <t>02表</t>
  </si>
  <si>
    <t>2022年部门收入总体情况表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</si>
  <si>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</si>
  <si>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</si>
  <si>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</si>
  <si>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</si>
  <si>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</si>
  <si>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</si>
  <si>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</si>
  <si>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</si>
  <si>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</si>
  <si>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</si>
  <si>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</si>
  <si>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</si>
  <si>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</si>
  <si>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</si>
  <si>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</si>
  <si>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</si>
  <si>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104</t>
  </si>
  <si>
    <t>鄂州市教育局</t>
  </si>
  <si>
    <t>　鄂州市教育局本级</t>
  </si>
  <si>
    <t>　104002</t>
  </si>
  <si>
    <t>　鄂州市教育招生考试中心</t>
  </si>
  <si>
    <t>　104003</t>
  </si>
  <si>
    <t>　鄂州市教学研究室</t>
  </si>
  <si>
    <t>　104004</t>
  </si>
  <si>
    <t>　鄂州市电化教育馆</t>
  </si>
  <si>
    <t>　104005</t>
  </si>
  <si>
    <t>　鄂州市中小学教师继续教育管理中心</t>
  </si>
  <si>
    <t>　104006</t>
  </si>
  <si>
    <t>　鄂州市学生资助管理中心</t>
  </si>
  <si>
    <t>　104007</t>
  </si>
  <si>
    <t>　鄂州市学校后勤管理办公室</t>
  </si>
  <si>
    <t>　104008</t>
  </si>
  <si>
    <t>　鄂州市中小学生校外活动中心</t>
  </si>
  <si>
    <t>　104028</t>
  </si>
  <si>
    <t>　湖北省鄂州高中</t>
  </si>
  <si>
    <t>　104029</t>
  </si>
  <si>
    <t>　鄂州市第二中学</t>
  </si>
  <si>
    <t>　104030</t>
  </si>
  <si>
    <t>　鄂州市第四中学</t>
  </si>
  <si>
    <t>　104031</t>
  </si>
  <si>
    <t>　湖北省鄂州中等专业学校</t>
  </si>
  <si>
    <t>　104032</t>
  </si>
  <si>
    <t>　鄂州市特殊教育学校</t>
  </si>
  <si>
    <t>03表</t>
  </si>
  <si>
    <t>2022年部门支出总体情况表</t>
  </si>
  <si>
    <t>填报单位:</t>
  </si>
  <si>
    <t>功能科目编码</t>
  </si>
  <si>
    <t>科目名称</t>
  </si>
  <si>
    <t>单位编码</t>
  </si>
  <si>
    <t>单位名称</t>
  </si>
  <si>
    <t>总计</t>
  </si>
  <si>
    <t>人员类项目支出</t>
  </si>
  <si>
    <t>运转类项目支出</t>
  </si>
  <si>
    <t>特定目标类项目支出</t>
  </si>
  <si>
    <t>公用经费项目支出</t>
  </si>
  <si>
    <t>其他运转类项目支出</t>
  </si>
  <si>
    <t>05</t>
  </si>
  <si>
    <t>教科文科</t>
  </si>
  <si>
    <t>　104</t>
  </si>
  <si>
    <t>　鄂州市教育局</t>
  </si>
  <si>
    <t>2050101</t>
  </si>
  <si>
    <t>行政运行</t>
  </si>
  <si>
    <t>　　104001</t>
  </si>
  <si>
    <t>　　鄂州市教育局本级</t>
  </si>
  <si>
    <t>2050102</t>
  </si>
  <si>
    <t>一般行政管理事务</t>
  </si>
  <si>
    <t>2050199</t>
  </si>
  <si>
    <t>其他教育管理事务支出</t>
  </si>
  <si>
    <t>2120803</t>
  </si>
  <si>
    <t>城市建设支出</t>
  </si>
  <si>
    <t>　　104002</t>
  </si>
  <si>
    <t>　　鄂州市教育招生考试中心</t>
  </si>
  <si>
    <t>　　104003</t>
  </si>
  <si>
    <t>　　鄂州市教学研究室</t>
  </si>
  <si>
    <t>　　104004</t>
  </si>
  <si>
    <t>　　鄂州市电化教育馆</t>
  </si>
  <si>
    <t>　　104005</t>
  </si>
  <si>
    <t>　　鄂州市中小学教师继续教育管理中心</t>
  </si>
  <si>
    <t>　　104006</t>
  </si>
  <si>
    <t>　　鄂州市学生资助管理中心</t>
  </si>
  <si>
    <t>2059999</t>
  </si>
  <si>
    <t>其他教育支出</t>
  </si>
  <si>
    <t>　　104007</t>
  </si>
  <si>
    <t>　　鄂州市学校后勤管理办公室</t>
  </si>
  <si>
    <t>　　104008</t>
  </si>
  <si>
    <t>　　鄂州市中小学生校外活动中心</t>
  </si>
  <si>
    <t>2050204</t>
  </si>
  <si>
    <t>高中教育</t>
  </si>
  <si>
    <t>　　104028</t>
  </si>
  <si>
    <t>　　湖北省鄂州高中</t>
  </si>
  <si>
    <t>　　104029</t>
  </si>
  <si>
    <t>　　鄂州市第二中学</t>
  </si>
  <si>
    <t>　　104030</t>
  </si>
  <si>
    <t>　　鄂州市第四中学</t>
  </si>
  <si>
    <t>2050302</t>
  </si>
  <si>
    <t>中等职业教育</t>
  </si>
  <si>
    <t>　　104031</t>
  </si>
  <si>
    <t>　　湖北省鄂州中等专业学校</t>
  </si>
  <si>
    <t>2050701</t>
  </si>
  <si>
    <t>特殊学校教育</t>
  </si>
  <si>
    <t>　　104032</t>
  </si>
  <si>
    <t>　　鄂州市特殊教育学校</t>
  </si>
  <si>
    <t>04表</t>
  </si>
  <si>
    <t>2022年财政拨款收支总体情况表</t>
  </si>
  <si>
    <t>收          入</t>
  </si>
  <si>
    <t>支             出</t>
  </si>
  <si>
    <t>预算数</t>
  </si>
  <si>
    <t>项目（按支出功能分类）</t>
  </si>
  <si>
    <t>201一般公共服务支出</t>
  </si>
  <si>
    <t>二、政府性基金预算财政拨款收入</t>
  </si>
  <si>
    <t>204公共安全支出</t>
  </si>
  <si>
    <t>三、国有资本经营预算财政拨款收入</t>
  </si>
  <si>
    <t>205教育支出</t>
  </si>
  <si>
    <t xml:space="preserve">  工资福利支出</t>
  </si>
  <si>
    <t>206科学技术支出</t>
  </si>
  <si>
    <t xml:space="preserve">  对个人和家庭的补助</t>
  </si>
  <si>
    <t>207文化旅游体育与传媒支出</t>
  </si>
  <si>
    <t>208社会保障和就业支出</t>
  </si>
  <si>
    <t xml:space="preserve">  公用经费项目支出</t>
  </si>
  <si>
    <t>210卫生健康支出</t>
  </si>
  <si>
    <t xml:space="preserve">  其他运转类项目支出</t>
  </si>
  <si>
    <t>211节能环保支出</t>
  </si>
  <si>
    <t>212城乡社区支出</t>
  </si>
  <si>
    <t xml:space="preserve">  本级支出项目</t>
  </si>
  <si>
    <t>213农林水支出</t>
  </si>
  <si>
    <t xml:space="preserve">  转移性支出项目</t>
  </si>
  <si>
    <t>214交通运输支出</t>
  </si>
  <si>
    <t>215资源勘探信息等支出</t>
  </si>
  <si>
    <t>216商业服务业等支出</t>
  </si>
  <si>
    <t>217金融支出</t>
  </si>
  <si>
    <t>219援助其他地区支出</t>
  </si>
  <si>
    <t>301工资福利支出</t>
  </si>
  <si>
    <t>220自然资源海洋气象等支出</t>
  </si>
  <si>
    <t>302商品和服务支出</t>
  </si>
  <si>
    <t>221住房保障支出</t>
  </si>
  <si>
    <t>303对个人和家庭的补助</t>
  </si>
  <si>
    <t>222粮油物资储备支出</t>
  </si>
  <si>
    <t>307债务利息及费用支出</t>
  </si>
  <si>
    <t>224灾害防治及应急管理支出</t>
  </si>
  <si>
    <t>309资本性支出(基本建设)</t>
  </si>
  <si>
    <t>227预备费</t>
  </si>
  <si>
    <t>310资本性支出</t>
  </si>
  <si>
    <t>229其他支出</t>
  </si>
  <si>
    <t>311对企业补助(基本建设)</t>
  </si>
  <si>
    <t>230转移性支出</t>
  </si>
  <si>
    <t>312对企业补助</t>
  </si>
  <si>
    <t>231债务还本支出</t>
  </si>
  <si>
    <t>313对社会保障基金补助</t>
  </si>
  <si>
    <t>232债务付息支出</t>
  </si>
  <si>
    <t>399其他支出</t>
  </si>
  <si>
    <t>233债务发行费用支出</t>
  </si>
  <si>
    <t>234抗疫特别国债安排的支出</t>
  </si>
  <si>
    <t>二、上年结余结转</t>
  </si>
  <si>
    <t xml:space="preserve">  (一)一般公共预算</t>
  </si>
  <si>
    <t xml:space="preserve">  (二)政府性基金预算</t>
  </si>
  <si>
    <t xml:space="preserve">  (三)国有资本经营预算</t>
  </si>
  <si>
    <t>05表</t>
  </si>
  <si>
    <t>2022年一般公共预算支出情况表</t>
  </si>
  <si>
    <t>功能科目名称</t>
  </si>
  <si>
    <t>　2050101</t>
  </si>
  <si>
    <t>104001</t>
  </si>
  <si>
    <t>鄂州市教育局本级</t>
  </si>
  <si>
    <t>　2050102</t>
  </si>
  <si>
    <t>　2050199</t>
  </si>
  <si>
    <t>104008</t>
  </si>
  <si>
    <t>鄂州市中小学生校外活动中心</t>
  </si>
  <si>
    <t>104004</t>
  </si>
  <si>
    <t>鄂州市电化教育馆</t>
  </si>
  <si>
    <t>104007</t>
  </si>
  <si>
    <t>鄂州市学校后勤管理办公室</t>
  </si>
  <si>
    <t>104003</t>
  </si>
  <si>
    <t>鄂州市教学研究室</t>
  </si>
  <si>
    <t>104006</t>
  </si>
  <si>
    <t>鄂州市学生资助管理中心</t>
  </si>
  <si>
    <t>104005</t>
  </si>
  <si>
    <t>鄂州市中小学教师继续教育管理中心</t>
  </si>
  <si>
    <t>104002</t>
  </si>
  <si>
    <t>鄂州市教育招生考试中心</t>
  </si>
  <si>
    <t>　2050204</t>
  </si>
  <si>
    <t>104028</t>
  </si>
  <si>
    <t>湖北省鄂州高中</t>
  </si>
  <si>
    <t>104029</t>
  </si>
  <si>
    <t>鄂州市第二中学</t>
  </si>
  <si>
    <t>104030</t>
  </si>
  <si>
    <t>鄂州市第四中学</t>
  </si>
  <si>
    <t>　2050302</t>
  </si>
  <si>
    <t>104031</t>
  </si>
  <si>
    <t>湖北省鄂州中等专业学校</t>
  </si>
  <si>
    <t>　2050701</t>
  </si>
  <si>
    <t>104032</t>
  </si>
  <si>
    <t>鄂州市特殊教育学校</t>
  </si>
  <si>
    <t>　2059999</t>
  </si>
  <si>
    <t>06表</t>
  </si>
  <si>
    <t>2022年一般公共预算基本支出情况表</t>
  </si>
  <si>
    <t>经济科目编码</t>
  </si>
  <si>
    <t>经济科目名称</t>
  </si>
  <si>
    <t>基本支出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</si>
  <si>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</si>
  <si>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</si>
  <si>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</si>
  <si>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</si>
  <si>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</si>
  <si>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</si>
  <si>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</si>
  <si>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</si>
  <si>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</si>
  <si>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</si>
  <si>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</si>
  <si>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</si>
  <si>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30113</t>
  </si>
  <si>
    <t>住房公积金</t>
  </si>
  <si>
    <t>30201</t>
  </si>
  <si>
    <t>办公费</t>
  </si>
  <si>
    <t>30202</t>
  </si>
  <si>
    <t>印刷费</t>
  </si>
  <si>
    <t>30204</t>
  </si>
  <si>
    <t>手续费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</si>
  <si>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</si>
  <si>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</si>
  <si>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</si>
  <si>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</si>
  <si>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</si>
  <si>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</si>
  <si>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</si>
  <si>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</si>
  <si>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</si>
  <si>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</si>
  <si>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</si>
  <si>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</si>
  <si>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</si>
  <si>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</si>
  <si>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</si>
  <si>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</si>
  <si>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</si>
  <si>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</si>
  <si>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</si>
  <si>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</si>
  <si>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</si>
  <si>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</si>
  <si>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</si>
  <si>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</si>
  <si>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30239</t>
  </si>
  <si>
    <t>其他交通费用</t>
  </si>
  <si>
    <t>30299</t>
  </si>
  <si>
    <t>其他商品和服务支出</t>
  </si>
  <si>
    <t>30302</t>
  </si>
  <si>
    <t>退休费</t>
  </si>
  <si>
    <t>30305</t>
  </si>
  <si>
    <t>生活补助</t>
  </si>
  <si>
    <t>30107</t>
  </si>
  <si>
    <t>绩效工资</t>
  </si>
  <si>
    <t>30205</t>
  </si>
  <si>
    <t>水费</t>
  </si>
  <si>
    <t>30206</t>
  </si>
  <si>
    <t>电费</t>
  </si>
  <si>
    <t>30207</t>
  </si>
  <si>
    <t>邮电费</t>
  </si>
  <si>
    <t>30231</t>
  </si>
  <si>
    <t>公务用车运行维护费</t>
  </si>
  <si>
    <t>30225</t>
  </si>
  <si>
    <t>专用燃料费</t>
  </si>
  <si>
    <t>30301</t>
  </si>
  <si>
    <t>离休费</t>
  </si>
  <si>
    <t>30199</t>
  </si>
  <si>
    <t>其他工资福利支出</t>
  </si>
  <si>
    <t>07表</t>
  </si>
  <si>
    <t>2022年政府性基金预算支出情况表</t>
  </si>
  <si>
    <t>08表</t>
  </si>
  <si>
    <t>2022年财政拨款“三公”经费支出情况表</t>
  </si>
  <si>
    <t>“三公”经费支出</t>
  </si>
  <si>
    <t>因公出国（境）费用</t>
  </si>
  <si>
    <t>公务用车购置及运行维护费</t>
  </si>
  <si>
    <t>公务用车购置费</t>
  </si>
  <si>
    <t>公务用车运行及维护费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</si>
</sst>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#,##0.0_ "/>
    <numFmt numFmtId="178" formatCode="0.00;[Red]0.00"/>
    <numFmt numFmtId="179" formatCode="0000"/>
    <numFmt numFmtId="41" formatCode="_ * #,##0_ ;_ * \-#,##0_ ;_ * &quot;-&quot;_ ;_ @_ "/>
    <numFmt numFmtId="43" formatCode="_ * #,##0.00_ ;_ * \-#,##0.00_ ;_ * &quot;-&quot;??_ ;_ @_ "/>
    <numFmt numFmtId="180" formatCode="0.00_);[Red]\(0.00\)"/>
    <numFmt numFmtId="181" formatCode="00"/>
  </numFmts>
  <fonts count="39">
    <font>
      <sz val="11"/>
      <color theme="1"/>
      <name val="宋体"/>
      <charset val="134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Calibri"/>
      <charset val="0"/>
    </font>
    <font>
      <sz val="10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0"/>
    </font>
    <font>
      <sz val="20"/>
      <name val="方正小标宋简体"/>
      <charset val="134"/>
    </font>
    <font>
      <b/>
      <sz val="11"/>
      <color indexed="8"/>
      <name val="宋体"/>
      <charset val="134"/>
    </font>
    <font>
      <sz val="11"/>
      <name val="方正小标宋简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黑体"/>
      <charset val="134"/>
    </font>
    <font>
      <sz val="14"/>
      <name val="楷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21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8" borderId="1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2" borderId="12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1" fillId="16" borderId="13" applyNumberFormat="0" applyAlignment="0" applyProtection="0">
      <alignment vertical="center"/>
    </xf>
    <xf numFmtId="0" fontId="33" fillId="16" borderId="10" applyNumberFormat="0" applyAlignment="0" applyProtection="0">
      <alignment vertical="center"/>
    </xf>
    <xf numFmtId="0" fontId="30" fillId="10" borderId="11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8" fillId="0" borderId="0"/>
  </cellStyleXfs>
  <cellXfs count="1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vertical="center" wrapText="1"/>
    </xf>
    <xf numFmtId="0" fontId="0" fillId="0" borderId="0" xfId="0" applyAlignment="1">
      <alignment horizontal="right" vertical="center"/>
    </xf>
    <xf numFmtId="0" fontId="6" fillId="0" borderId="0" xfId="0" applyFont="1" applyFill="1">
      <alignment vertical="center"/>
    </xf>
    <xf numFmtId="0" fontId="3" fillId="0" borderId="0" xfId="0" applyFo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>
      <alignment vertical="center"/>
    </xf>
    <xf numFmtId="176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wrapText="1"/>
    </xf>
    <xf numFmtId="178" fontId="4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/>
    <xf numFmtId="2" fontId="4" fillId="0" borderId="1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>
      <alignment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 wrapText="1"/>
    </xf>
    <xf numFmtId="179" fontId="5" fillId="0" borderId="0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4" fontId="5" fillId="0" borderId="0" xfId="0" applyNumberFormat="1" applyFont="1" applyFill="1" applyBorder="1" applyAlignment="1" applyProtection="1">
      <alignment horizontal="center" vertical="center"/>
    </xf>
    <xf numFmtId="177" fontId="5" fillId="0" borderId="0" xfId="0" applyNumberFormat="1" applyFont="1" applyFill="1" applyBorder="1" applyAlignment="1" applyProtection="1">
      <alignment horizontal="center" vertical="center"/>
    </xf>
    <xf numFmtId="181" fontId="9" fillId="0" borderId="0" xfId="0" applyNumberFormat="1" applyFont="1" applyFill="1" applyAlignment="1" applyProtection="1">
      <alignment horizontal="center" vertical="center"/>
    </xf>
    <xf numFmtId="181" fontId="9" fillId="0" borderId="0" xfId="0" applyNumberFormat="1" applyFont="1" applyFill="1" applyAlignment="1" applyProtection="1">
      <alignment horizontal="left" vertical="center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177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center"/>
    </xf>
    <xf numFmtId="2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9" fillId="0" borderId="0" xfId="0" applyNumberFormat="1" applyFont="1" applyFill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right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2" fontId="10" fillId="0" borderId="1" xfId="0" applyNumberFormat="1" applyFont="1" applyFill="1" applyBorder="1" applyAlignment="1" applyProtection="1">
      <alignment horizontal="righ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0" fillId="0" borderId="0" xfId="0" applyNumberFormat="1">
      <alignment vertical="center"/>
    </xf>
    <xf numFmtId="49" fontId="1" fillId="0" borderId="0" xfId="0" applyNumberFormat="1" applyFont="1" applyFill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3" xfId="0" applyNumberFormat="1" applyFont="1" applyFill="1" applyBorder="1" applyAlignment="1" applyProtection="1">
      <alignment horizontal="centerContinuous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176" fontId="12" fillId="0" borderId="3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vertical="center"/>
    </xf>
    <xf numFmtId="180" fontId="12" fillId="0" borderId="3" xfId="0" applyNumberFormat="1" applyFont="1" applyFill="1" applyBorder="1" applyAlignment="1" applyProtection="1">
      <alignment horizontal="right" vertical="center" wrapText="1"/>
    </xf>
    <xf numFmtId="0" fontId="12" fillId="0" borderId="3" xfId="0" applyFont="1" applyFill="1" applyBorder="1" applyAlignment="1">
      <alignment vertical="center"/>
    </xf>
    <xf numFmtId="176" fontId="12" fillId="0" borderId="3" xfId="0" applyNumberFormat="1" applyFont="1" applyFill="1" applyBorder="1" applyAlignment="1" applyProtection="1">
      <alignment horizontal="right" vertical="center" wrapText="1"/>
    </xf>
    <xf numFmtId="0" fontId="12" fillId="0" borderId="3" xfId="0" applyNumberFormat="1" applyFont="1" applyFill="1" applyBorder="1" applyAlignment="1" applyProtection="1">
      <alignment horizontal="left" vertical="center"/>
    </xf>
    <xf numFmtId="0" fontId="12" fillId="0" borderId="3" xfId="0" applyNumberFormat="1" applyFont="1" applyFill="1" applyBorder="1" applyAlignment="1" applyProtection="1">
      <alignment horizontal="left" vertical="center" indent="1"/>
    </xf>
    <xf numFmtId="0" fontId="13" fillId="0" borderId="3" xfId="0" applyNumberFormat="1" applyFont="1" applyFill="1" applyBorder="1" applyAlignment="1" applyProtection="1">
      <alignment horizontal="left" vertical="center" indent="1"/>
    </xf>
    <xf numFmtId="180" fontId="12" fillId="0" borderId="3" xfId="0" applyNumberFormat="1" applyFont="1" applyFill="1" applyBorder="1" applyAlignment="1">
      <alignment horizontal="right" vertical="center"/>
    </xf>
    <xf numFmtId="0" fontId="0" fillId="0" borderId="3" xfId="0" applyFont="1" applyFill="1" applyBorder="1">
      <alignment vertical="center"/>
    </xf>
    <xf numFmtId="180" fontId="12" fillId="0" borderId="3" xfId="0" applyNumberFormat="1" applyFont="1" applyFill="1" applyBorder="1" applyAlignment="1">
      <alignment vertical="center"/>
    </xf>
    <xf numFmtId="0" fontId="0" fillId="0" borderId="0" xfId="0" applyFont="1" applyFill="1">
      <alignment vertical="center"/>
    </xf>
    <xf numFmtId="176" fontId="12" fillId="0" borderId="6" xfId="0" applyNumberFormat="1" applyFont="1" applyFill="1" applyBorder="1" applyAlignment="1" applyProtection="1">
      <alignment horizontal="right" vertical="center" wrapText="1"/>
    </xf>
    <xf numFmtId="176" fontId="12" fillId="0" borderId="3" xfId="1" applyNumberFormat="1" applyFont="1" applyFill="1" applyBorder="1" applyAlignment="1">
      <alignment horizontal="left" vertical="center"/>
    </xf>
    <xf numFmtId="0" fontId="12" fillId="0" borderId="3" xfId="0" applyFont="1" applyFill="1" applyBorder="1" applyAlignment="1"/>
    <xf numFmtId="176" fontId="12" fillId="0" borderId="3" xfId="0" applyNumberFormat="1" applyFont="1" applyFill="1" applyBorder="1" applyAlignment="1">
      <alignment horizontal="right" vertical="center" wrapText="1"/>
    </xf>
    <xf numFmtId="0" fontId="13" fillId="0" borderId="3" xfId="0" applyNumberFormat="1" applyFont="1" applyFill="1" applyBorder="1" applyAlignment="1" applyProtection="1">
      <alignment vertical="center"/>
    </xf>
    <xf numFmtId="176" fontId="13" fillId="0" borderId="3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Border="1" applyAlignment="1"/>
    <xf numFmtId="0" fontId="15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</cellXfs>
  <cellStyles count="51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opLeftCell="A6" workbookViewId="0">
      <selection activeCell="A1" sqref="A1:B10"/>
    </sheetView>
  </sheetViews>
  <sheetFormatPr defaultColWidth="9" defaultRowHeight="14.1" outlineLevelCol="1"/>
  <cols>
    <col min="1" max="1" width="13.8828828828829" style="123" customWidth="1"/>
    <col min="2" max="2" width="61" style="123" customWidth="1"/>
    <col min="3" max="16384" width="9" style="123"/>
  </cols>
  <sheetData>
    <row r="1" s="123" customFormat="1" ht="34.2" customHeight="1" spans="1:1">
      <c r="A1" s="124" t="s">
        <v>0</v>
      </c>
    </row>
    <row r="2" s="123" customFormat="1" ht="68.25" customHeight="1" spans="2:2">
      <c r="B2" s="125" t="s">
        <v>1</v>
      </c>
    </row>
    <row r="3" s="123" customFormat="1" ht="47.25" customHeight="1" spans="2:2">
      <c r="B3" s="126" t="s">
        <v>2</v>
      </c>
    </row>
    <row r="4" s="123" customFormat="1" ht="47.25" customHeight="1" spans="2:2">
      <c r="B4" s="126" t="s">
        <v>3</v>
      </c>
    </row>
    <row r="5" s="123" customFormat="1" ht="47.25" customHeight="1" spans="2:2">
      <c r="B5" s="126" t="s">
        <v>4</v>
      </c>
    </row>
    <row r="6" s="123" customFormat="1" ht="47.25" customHeight="1" spans="2:2">
      <c r="B6" s="126" t="s">
        <v>5</v>
      </c>
    </row>
    <row r="7" s="123" customFormat="1" ht="47.25" customHeight="1" spans="2:2">
      <c r="B7" s="126" t="s">
        <v>6</v>
      </c>
    </row>
    <row r="8" s="123" customFormat="1" ht="47.25" customHeight="1" spans="2:2">
      <c r="B8" s="126" t="s">
        <v>7</v>
      </c>
    </row>
    <row r="9" s="123" customFormat="1" ht="47.25" customHeight="1" spans="2:2">
      <c r="B9" s="126" t="s">
        <v>8</v>
      </c>
    </row>
    <row r="10" s="123" customFormat="1" ht="47.25" customHeight="1" spans="2:2">
      <c r="B10" s="126" t="s">
        <v>9</v>
      </c>
    </row>
    <row r="11" s="123" customFormat="1" ht="47.25" customHeight="1" spans="2:2">
      <c r="B11" s="126"/>
    </row>
    <row r="12" s="123" customFormat="1" ht="47.25" customHeight="1" spans="2:2">
      <c r="B12" s="126"/>
    </row>
    <row r="13" s="123" customFormat="1" ht="47.25" customHeight="1" spans="2:2">
      <c r="B13" s="126"/>
    </row>
    <row r="14" s="123" customFormat="1" ht="18.4" spans="2:2">
      <c r="B14" s="126"/>
    </row>
    <row r="15" s="123" customFormat="1" ht="18.4" spans="2:2">
      <c r="B15" s="126"/>
    </row>
    <row r="16" s="123" customFormat="1" ht="18.4" spans="2:2">
      <c r="B16" s="12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showGridLines="0" showZeros="0" workbookViewId="0">
      <selection activeCell="A1" sqref="A1:F41"/>
    </sheetView>
  </sheetViews>
  <sheetFormatPr defaultColWidth="9" defaultRowHeight="14.1" outlineLevelCol="5"/>
  <cols>
    <col min="1" max="1" width="37.8378378378378" customWidth="1"/>
    <col min="2" max="2" width="10.5045045045045" customWidth="1"/>
    <col min="3" max="3" width="39.2522522522523" customWidth="1"/>
    <col min="4" max="4" width="10.8738738738739" style="93" customWidth="1"/>
    <col min="5" max="5" width="31.2522522522523" customWidth="1"/>
    <col min="6" max="6" width="12.5855855855856" customWidth="1"/>
    <col min="7" max="7" width="12.7837837837838"/>
  </cols>
  <sheetData>
    <row r="1" ht="13.5" customHeight="1" spans="1:6">
      <c r="A1" s="94" t="s">
        <v>10</v>
      </c>
      <c r="B1" s="95"/>
      <c r="C1" s="95"/>
      <c r="D1" s="96"/>
      <c r="E1" s="95"/>
      <c r="F1" s="95"/>
    </row>
    <row r="2" ht="11" customHeight="1" spans="1:6">
      <c r="A2" s="97" t="s">
        <v>11</v>
      </c>
      <c r="B2" s="97"/>
      <c r="C2" s="97"/>
      <c r="D2" s="98"/>
      <c r="E2" s="97"/>
      <c r="F2" s="97"/>
    </row>
    <row r="3" ht="15.75" customHeight="1" spans="1:6">
      <c r="A3" s="99" t="s">
        <v>12</v>
      </c>
      <c r="B3" s="100"/>
      <c r="C3" s="100"/>
      <c r="D3" s="101"/>
      <c r="E3" s="99"/>
      <c r="F3" s="102" t="s">
        <v>13</v>
      </c>
    </row>
    <row r="4" ht="18" customHeight="1" spans="1:6">
      <c r="A4" s="103" t="s">
        <v>14</v>
      </c>
      <c r="B4" s="103"/>
      <c r="C4" s="104" t="s">
        <v>15</v>
      </c>
      <c r="D4" s="105"/>
      <c r="E4" s="104"/>
      <c r="F4" s="104"/>
    </row>
    <row r="5" ht="24.75" customHeight="1" spans="1:6">
      <c r="A5" s="104" t="s">
        <v>16</v>
      </c>
      <c r="B5" s="104" t="s">
        <v>17</v>
      </c>
      <c r="C5" s="104" t="s">
        <v>18</v>
      </c>
      <c r="D5" s="105" t="s">
        <v>17</v>
      </c>
      <c r="E5" s="104" t="s">
        <v>19</v>
      </c>
      <c r="F5" s="104" t="s">
        <v>17</v>
      </c>
    </row>
    <row r="6" s="1" customFormat="1" ht="20.1" customHeight="1" spans="1:6">
      <c r="A6" s="106" t="s">
        <v>20</v>
      </c>
      <c r="B6" s="107">
        <v>21123.1</v>
      </c>
      <c r="C6" s="108" t="s">
        <v>21</v>
      </c>
      <c r="D6" s="109">
        <v>0</v>
      </c>
      <c r="E6" s="106" t="s">
        <v>22</v>
      </c>
      <c r="F6" s="109"/>
    </row>
    <row r="7" s="1" customFormat="1" ht="20.1" customHeight="1" spans="1:6">
      <c r="A7" s="110" t="s">
        <v>23</v>
      </c>
      <c r="B7" s="107">
        <v>19508</v>
      </c>
      <c r="C7" s="108" t="s">
        <v>24</v>
      </c>
      <c r="D7" s="109">
        <v>0</v>
      </c>
      <c r="E7" s="111" t="s">
        <v>25</v>
      </c>
      <c r="F7" s="109">
        <v>15986.11</v>
      </c>
    </row>
    <row r="8" s="1" customFormat="1" ht="20.1" customHeight="1" spans="1:6">
      <c r="A8" s="110" t="s">
        <v>26</v>
      </c>
      <c r="B8" s="107">
        <v>0</v>
      </c>
      <c r="C8" s="108" t="s">
        <v>27</v>
      </c>
      <c r="D8" s="109">
        <v>0</v>
      </c>
      <c r="E8" s="111" t="s">
        <v>28</v>
      </c>
      <c r="F8" s="109">
        <v>14561.42</v>
      </c>
    </row>
    <row r="9" s="1" customFormat="1" ht="20.1" customHeight="1" spans="1:6">
      <c r="A9" s="106" t="s">
        <v>29</v>
      </c>
      <c r="B9" s="107">
        <v>2444</v>
      </c>
      <c r="C9" s="108" t="s">
        <v>30</v>
      </c>
      <c r="D9" s="109">
        <v>0</v>
      </c>
      <c r="E9" s="112" t="s">
        <v>31</v>
      </c>
      <c r="F9" s="109">
        <v>1424.69</v>
      </c>
    </row>
    <row r="10" s="1" customFormat="1" ht="20.1" customHeight="1" spans="1:6">
      <c r="A10" s="106" t="s">
        <v>32</v>
      </c>
      <c r="B10" s="107"/>
      <c r="C10" s="108" t="s">
        <v>33</v>
      </c>
      <c r="D10" s="107">
        <v>24452.03</v>
      </c>
      <c r="E10" s="111" t="s">
        <v>34</v>
      </c>
      <c r="F10" s="109"/>
    </row>
    <row r="11" s="1" customFormat="1" ht="20.1" customHeight="1" spans="1:6">
      <c r="A11" s="106" t="s">
        <v>35</v>
      </c>
      <c r="B11" s="107"/>
      <c r="C11" s="108" t="s">
        <v>36</v>
      </c>
      <c r="D11" s="109">
        <v>0</v>
      </c>
      <c r="E11" s="112" t="s">
        <v>37</v>
      </c>
      <c r="F11" s="109">
        <v>1874.26</v>
      </c>
    </row>
    <row r="12" s="1" customFormat="1" ht="20.1" customHeight="1" spans="1:6">
      <c r="A12" s="106" t="s">
        <v>38</v>
      </c>
      <c r="B12" s="107"/>
      <c r="C12" s="108" t="s">
        <v>39</v>
      </c>
      <c r="D12" s="109">
        <v>0</v>
      </c>
      <c r="E12" s="112" t="s">
        <v>40</v>
      </c>
      <c r="F12" s="109"/>
    </row>
    <row r="13" s="1" customFormat="1" ht="20.1" customHeight="1" spans="1:6">
      <c r="A13" s="106" t="s">
        <v>41</v>
      </c>
      <c r="B13" s="107"/>
      <c r="C13" s="108" t="s">
        <v>42</v>
      </c>
      <c r="D13" s="109">
        <v>0</v>
      </c>
      <c r="E13" s="111" t="s">
        <v>43</v>
      </c>
      <c r="F13" s="109">
        <v>26099.66</v>
      </c>
    </row>
    <row r="14" s="1" customFormat="1" ht="20.1" customHeight="1" spans="1:6">
      <c r="A14" s="106" t="s">
        <v>44</v>
      </c>
      <c r="B14" s="107">
        <v>0</v>
      </c>
      <c r="C14" s="108" t="s">
        <v>45</v>
      </c>
      <c r="D14" s="109">
        <v>0</v>
      </c>
      <c r="E14" s="112" t="s">
        <v>46</v>
      </c>
      <c r="F14" s="109">
        <v>26099.66</v>
      </c>
    </row>
    <row r="15" s="1" customFormat="1" ht="20.1" customHeight="1" spans="1:6">
      <c r="A15" s="106"/>
      <c r="B15" s="107"/>
      <c r="C15" s="108" t="s">
        <v>47</v>
      </c>
      <c r="D15" s="109">
        <v>0</v>
      </c>
      <c r="E15" s="111" t="s">
        <v>48</v>
      </c>
      <c r="F15" s="109"/>
    </row>
    <row r="16" s="1" customFormat="1" ht="20.1" customHeight="1" spans="1:6">
      <c r="A16" s="106"/>
      <c r="B16" s="107"/>
      <c r="C16" s="108" t="s">
        <v>49</v>
      </c>
      <c r="D16" s="107">
        <v>19508</v>
      </c>
      <c r="E16" s="112"/>
      <c r="F16" s="109"/>
    </row>
    <row r="17" s="1" customFormat="1" ht="14" customHeight="1" spans="1:6">
      <c r="A17" s="106"/>
      <c r="B17" s="107"/>
      <c r="C17" s="108" t="s">
        <v>50</v>
      </c>
      <c r="D17" s="109">
        <v>0</v>
      </c>
      <c r="E17" s="112"/>
      <c r="F17" s="109"/>
    </row>
    <row r="18" s="1" customFormat="1" ht="20.1" customHeight="1" spans="1:6">
      <c r="A18" s="106"/>
      <c r="B18" s="107"/>
      <c r="C18" s="108" t="s">
        <v>51</v>
      </c>
      <c r="D18" s="109">
        <v>0</v>
      </c>
      <c r="E18" s="111"/>
      <c r="F18" s="109"/>
    </row>
    <row r="19" s="1" customFormat="1" ht="20.1" customHeight="1" spans="1:6">
      <c r="A19" s="106"/>
      <c r="B19" s="107"/>
      <c r="C19" s="108" t="s">
        <v>52</v>
      </c>
      <c r="D19" s="109">
        <v>0</v>
      </c>
      <c r="E19" s="106"/>
      <c r="F19" s="109"/>
    </row>
    <row r="20" s="1" customFormat="1" ht="20.1" customHeight="1" spans="1:6">
      <c r="A20" s="106"/>
      <c r="B20" s="107">
        <v>0</v>
      </c>
      <c r="C20" s="108" t="s">
        <v>53</v>
      </c>
      <c r="D20" s="109">
        <v>0</v>
      </c>
      <c r="E20" s="106"/>
      <c r="F20" s="109"/>
    </row>
    <row r="21" s="1" customFormat="1" ht="20.1" customHeight="1" spans="1:6">
      <c r="A21" s="106"/>
      <c r="B21" s="107">
        <v>0</v>
      </c>
      <c r="C21" s="108" t="s">
        <v>54</v>
      </c>
      <c r="D21" s="109">
        <v>0</v>
      </c>
      <c r="E21" s="106"/>
      <c r="F21" s="109"/>
    </row>
    <row r="22" s="1" customFormat="1" ht="20.1" customHeight="1" spans="1:6">
      <c r="A22" s="106"/>
      <c r="B22" s="107">
        <v>0</v>
      </c>
      <c r="C22" s="108" t="s">
        <v>55</v>
      </c>
      <c r="D22" s="109">
        <v>0</v>
      </c>
      <c r="E22" s="106"/>
      <c r="F22" s="109"/>
    </row>
    <row r="23" s="1" customFormat="1" ht="20.1" customHeight="1" spans="1:6">
      <c r="A23" s="106"/>
      <c r="B23" s="113">
        <v>0</v>
      </c>
      <c r="C23" s="108" t="s">
        <v>56</v>
      </c>
      <c r="D23" s="109">
        <v>0</v>
      </c>
      <c r="E23" s="114"/>
      <c r="F23" s="109"/>
    </row>
    <row r="24" s="1" customFormat="1" ht="20.1" customHeight="1" spans="1:6">
      <c r="A24" s="106"/>
      <c r="B24" s="115"/>
      <c r="C24" s="108" t="s">
        <v>57</v>
      </c>
      <c r="D24" s="109">
        <v>0</v>
      </c>
      <c r="E24" s="116" t="s">
        <v>58</v>
      </c>
      <c r="F24" s="117">
        <v>43960.03</v>
      </c>
    </row>
    <row r="25" s="1" customFormat="1" ht="20" customHeight="1" spans="1:6">
      <c r="A25" s="106"/>
      <c r="B25" s="115"/>
      <c r="C25" s="108" t="s">
        <v>59</v>
      </c>
      <c r="D25" s="109">
        <v>0</v>
      </c>
      <c r="E25" s="118" t="s">
        <v>60</v>
      </c>
      <c r="F25" s="109">
        <v>15790.38</v>
      </c>
    </row>
    <row r="26" s="1" customFormat="1" ht="20.1" customHeight="1" spans="1:6">
      <c r="A26" s="119"/>
      <c r="B26" s="115"/>
      <c r="C26" s="108" t="s">
        <v>61</v>
      </c>
      <c r="D26" s="107"/>
      <c r="E26" s="118" t="s">
        <v>62</v>
      </c>
      <c r="F26" s="109">
        <v>6382.6</v>
      </c>
    </row>
    <row r="27" s="1" customFormat="1" ht="20.1" customHeight="1" spans="1:6">
      <c r="A27" s="119"/>
      <c r="B27" s="115"/>
      <c r="C27" s="108" t="s">
        <v>63</v>
      </c>
      <c r="D27" s="109">
        <v>0</v>
      </c>
      <c r="E27" s="118" t="s">
        <v>64</v>
      </c>
      <c r="F27" s="109">
        <v>1433.69</v>
      </c>
    </row>
    <row r="28" s="1" customFormat="1" ht="20.1" customHeight="1" spans="1:6">
      <c r="A28" s="106"/>
      <c r="B28" s="107"/>
      <c r="C28" s="108" t="s">
        <v>65</v>
      </c>
      <c r="D28" s="107"/>
      <c r="E28" s="118" t="s">
        <v>66</v>
      </c>
      <c r="F28" s="109"/>
    </row>
    <row r="29" s="1" customFormat="1" ht="20.1" customHeight="1" spans="1:6">
      <c r="A29" s="106"/>
      <c r="B29" s="107"/>
      <c r="C29" s="108" t="s">
        <v>67</v>
      </c>
      <c r="D29" s="109">
        <v>0</v>
      </c>
      <c r="E29" s="118" t="s">
        <v>68</v>
      </c>
      <c r="F29" s="109">
        <v>16654</v>
      </c>
    </row>
    <row r="30" s="1" customFormat="1" ht="20.1" customHeight="1" spans="1:6">
      <c r="A30" s="106"/>
      <c r="B30" s="107"/>
      <c r="C30" s="108" t="s">
        <v>69</v>
      </c>
      <c r="D30" s="109">
        <v>0</v>
      </c>
      <c r="E30" s="118" t="s">
        <v>70</v>
      </c>
      <c r="F30" s="109">
        <v>3699.36</v>
      </c>
    </row>
    <row r="31" s="1" customFormat="1" ht="20.1" customHeight="1" spans="1:6">
      <c r="A31" s="106"/>
      <c r="B31" s="107"/>
      <c r="C31" s="108" t="s">
        <v>71</v>
      </c>
      <c r="D31" s="109">
        <v>0</v>
      </c>
      <c r="E31" s="118" t="s">
        <v>72</v>
      </c>
      <c r="F31" s="109">
        <v>0</v>
      </c>
    </row>
    <row r="32" s="1" customFormat="1" ht="20.1" customHeight="1" spans="1:6">
      <c r="A32" s="106"/>
      <c r="B32" s="107"/>
      <c r="C32" s="108" t="s">
        <v>73</v>
      </c>
      <c r="D32" s="109">
        <v>0</v>
      </c>
      <c r="E32" s="118" t="s">
        <v>74</v>
      </c>
      <c r="F32" s="109">
        <v>0</v>
      </c>
    </row>
    <row r="33" s="1" customFormat="1" ht="20.1" customHeight="1" spans="1:6">
      <c r="A33" s="106"/>
      <c r="B33" s="107"/>
      <c r="C33" s="108" t="s">
        <v>75</v>
      </c>
      <c r="D33" s="109">
        <v>0</v>
      </c>
      <c r="E33" s="118" t="s">
        <v>76</v>
      </c>
      <c r="F33" s="109">
        <v>0</v>
      </c>
    </row>
    <row r="34" s="1" customFormat="1" ht="20.1" customHeight="1" spans="1:6">
      <c r="A34" s="106"/>
      <c r="B34" s="107"/>
      <c r="C34" s="108"/>
      <c r="D34" s="109"/>
      <c r="E34" s="118" t="s">
        <v>77</v>
      </c>
      <c r="F34" s="109">
        <v>0</v>
      </c>
    </row>
    <row r="35" ht="20.1" customHeight="1" spans="1:6">
      <c r="A35" s="106"/>
      <c r="B35" s="107"/>
      <c r="C35" s="108"/>
      <c r="D35" s="109"/>
      <c r="E35" s="106"/>
      <c r="F35" s="109"/>
    </row>
    <row r="36" s="1" customFormat="1" ht="20.1" customHeight="1" spans="1:6">
      <c r="A36" s="104" t="s">
        <v>78</v>
      </c>
      <c r="B36" s="107">
        <v>43075.1</v>
      </c>
      <c r="C36" s="104" t="s">
        <v>79</v>
      </c>
      <c r="D36" s="107">
        <v>43960.03</v>
      </c>
      <c r="E36" s="104" t="s">
        <v>79</v>
      </c>
      <c r="F36" s="109">
        <v>43960.03</v>
      </c>
    </row>
    <row r="37" s="1" customFormat="1" ht="20.1" customHeight="1" spans="1:6">
      <c r="A37" s="106" t="s">
        <v>80</v>
      </c>
      <c r="B37" s="107"/>
      <c r="C37" s="104" t="s">
        <v>81</v>
      </c>
      <c r="D37" s="109">
        <v>0.01</v>
      </c>
      <c r="E37" s="104" t="s">
        <v>81</v>
      </c>
      <c r="F37" s="109">
        <v>0.01</v>
      </c>
    </row>
    <row r="38" s="1" customFormat="1" ht="20.1" customHeight="1" spans="1:6">
      <c r="A38" s="106" t="s">
        <v>82</v>
      </c>
      <c r="B38" s="107">
        <v>884.94</v>
      </c>
      <c r="C38" s="108"/>
      <c r="D38" s="109"/>
      <c r="E38" s="110"/>
      <c r="F38" s="120"/>
    </row>
    <row r="39" s="1" customFormat="1" ht="20.1" customHeight="1" spans="1:6">
      <c r="A39" s="121" t="s">
        <v>83</v>
      </c>
      <c r="B39" s="107">
        <v>884.94</v>
      </c>
      <c r="C39" s="108"/>
      <c r="D39" s="109"/>
      <c r="E39" s="108"/>
      <c r="F39" s="109"/>
    </row>
    <row r="40" s="1" customFormat="1" ht="20.1" customHeight="1" spans="1:6">
      <c r="A40" s="121" t="s">
        <v>84</v>
      </c>
      <c r="B40" s="107">
        <v>0</v>
      </c>
      <c r="C40" s="121"/>
      <c r="D40" s="122"/>
      <c r="E40" s="121"/>
      <c r="F40" s="122"/>
    </row>
    <row r="41" s="1" customFormat="1" ht="20.1" customHeight="1" spans="1:6">
      <c r="A41" s="104" t="s">
        <v>85</v>
      </c>
      <c r="B41" s="107">
        <v>43960.04</v>
      </c>
      <c r="C41" s="104" t="s">
        <v>86</v>
      </c>
      <c r="D41" s="107">
        <v>43960.04</v>
      </c>
      <c r="E41" s="104" t="s">
        <v>86</v>
      </c>
      <c r="F41" s="109">
        <v>43960.04</v>
      </c>
    </row>
    <row r="42" ht="13.5" customHeight="1"/>
    <row r="43" ht="13.5" customHeight="1"/>
    <row r="44" ht="13.5" customHeight="1"/>
  </sheetData>
  <sheetProtection formatCells="0" formatColumns="0" formatRows="0"/>
  <mergeCells count="2">
    <mergeCell ref="A2:F2"/>
    <mergeCell ref="C4:F4"/>
  </mergeCells>
  <printOptions horizontalCentered="1"/>
  <pageMargins left="0.700694444444445" right="0.700694444444445" top="0.751388888888889" bottom="0.751388888888889" header="0.298611111111111" footer="0.298611111111111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showGridLines="0" topLeftCell="A9" workbookViewId="0">
      <selection activeCell="B1" sqref="A1:S20"/>
    </sheetView>
  </sheetViews>
  <sheetFormatPr defaultColWidth="9" defaultRowHeight="14.1"/>
  <cols>
    <col min="1" max="1" width="10.1171171171171" customWidth="1"/>
    <col min="2" max="2" width="35.5945945945946" style="66" customWidth="1"/>
    <col min="3" max="5" width="10.3423423423423" style="67" customWidth="1"/>
    <col min="6" max="6" width="11.1891891891892" style="67" customWidth="1"/>
    <col min="7" max="7" width="13.1261261261261" style="67" customWidth="1"/>
    <col min="8" max="8" width="11.045045045045" style="67" customWidth="1"/>
    <col min="9" max="9" width="6.33333333333333" customWidth="1"/>
    <col min="10" max="10" width="9.64864864864865" customWidth="1"/>
    <col min="11" max="11" width="7.87387387387387" customWidth="1"/>
    <col min="12" max="12" width="10.8018018018018" customWidth="1"/>
    <col min="13" max="13" width="6.3963963963964" customWidth="1"/>
    <col min="14" max="14" width="8.56756756756757" style="67" customWidth="1"/>
    <col min="15" max="15" width="9.18918918918919" style="67" customWidth="1"/>
    <col min="16" max="16" width="8.95495495495495" style="68" customWidth="1"/>
    <col min="17" max="17" width="10.036036036036" customWidth="1"/>
    <col min="18" max="19" width="7.63063063063063" customWidth="1"/>
  </cols>
  <sheetData>
    <row r="1" ht="13.5" customHeight="1" spans="1:19">
      <c r="A1" s="38" t="s">
        <v>87</v>
      </c>
      <c r="B1" s="69"/>
      <c r="C1" s="70"/>
      <c r="D1" s="70"/>
      <c r="E1" s="71"/>
      <c r="F1" s="71"/>
      <c r="G1" s="71"/>
      <c r="H1" s="71"/>
      <c r="I1" s="16"/>
      <c r="J1" s="16"/>
      <c r="K1" s="16"/>
      <c r="L1" s="16"/>
      <c r="M1" s="16"/>
      <c r="N1" s="71"/>
      <c r="O1" s="71"/>
      <c r="P1" s="85"/>
      <c r="Q1" s="16"/>
      <c r="R1" s="16"/>
      <c r="S1" s="16"/>
    </row>
    <row r="2" ht="25.5" customHeight="1" spans="1:19">
      <c r="A2" s="72" t="s">
        <v>88</v>
      </c>
      <c r="B2" s="73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86"/>
      <c r="Q2" s="72"/>
      <c r="R2" s="72"/>
      <c r="S2" s="72"/>
    </row>
    <row r="3" ht="18.75" customHeight="1" spans="1:19">
      <c r="A3" s="38" t="s">
        <v>12</v>
      </c>
      <c r="B3" s="38"/>
      <c r="C3" s="74"/>
      <c r="D3" s="74"/>
      <c r="E3" s="75"/>
      <c r="F3" s="75"/>
      <c r="G3" s="75"/>
      <c r="H3" s="71"/>
      <c r="I3" s="16"/>
      <c r="J3" s="16"/>
      <c r="K3" s="16"/>
      <c r="L3" s="16"/>
      <c r="M3" s="16"/>
      <c r="N3" s="71"/>
      <c r="O3" s="71"/>
      <c r="P3" s="85"/>
      <c r="Q3" s="16"/>
      <c r="R3" s="16"/>
      <c r="S3" s="16" t="s">
        <v>13</v>
      </c>
    </row>
    <row r="4" ht="20.1" customHeight="1" spans="1:19">
      <c r="A4" s="76" t="s">
        <v>89</v>
      </c>
      <c r="B4" s="77" t="s">
        <v>90</v>
      </c>
      <c r="C4" s="78" t="s">
        <v>91</v>
      </c>
      <c r="D4" s="79" t="s">
        <v>92</v>
      </c>
      <c r="E4" s="79"/>
      <c r="F4" s="79"/>
      <c r="G4" s="79"/>
      <c r="H4" s="79"/>
      <c r="I4" s="87"/>
      <c r="J4" s="87"/>
      <c r="K4" s="87"/>
      <c r="L4" s="87"/>
      <c r="M4" s="87"/>
      <c r="N4" s="79" t="s">
        <v>93</v>
      </c>
      <c r="O4" s="79"/>
      <c r="P4" s="88"/>
      <c r="Q4" s="87"/>
      <c r="R4" s="87"/>
      <c r="S4" s="87"/>
    </row>
    <row r="5" ht="31" customHeight="1" spans="1:19">
      <c r="A5" s="76"/>
      <c r="B5" s="77"/>
      <c r="C5" s="78"/>
      <c r="D5" s="79" t="s">
        <v>94</v>
      </c>
      <c r="E5" s="80" t="s">
        <v>95</v>
      </c>
      <c r="F5" s="80" t="s">
        <v>96</v>
      </c>
      <c r="G5" s="80" t="s">
        <v>97</v>
      </c>
      <c r="H5" s="80" t="s">
        <v>98</v>
      </c>
      <c r="I5" s="80" t="s">
        <v>99</v>
      </c>
      <c r="J5" s="80" t="s">
        <v>100</v>
      </c>
      <c r="K5" s="80" t="s">
        <v>101</v>
      </c>
      <c r="L5" s="80" t="s">
        <v>102</v>
      </c>
      <c r="M5" s="80" t="s">
        <v>103</v>
      </c>
      <c r="N5" s="80" t="s">
        <v>94</v>
      </c>
      <c r="O5" s="80" t="s">
        <v>95</v>
      </c>
      <c r="P5" s="89" t="s">
        <v>96</v>
      </c>
      <c r="Q5" s="80" t="s">
        <v>97</v>
      </c>
      <c r="R5" s="80" t="s">
        <v>98</v>
      </c>
      <c r="S5" s="80" t="s">
        <v>104</v>
      </c>
    </row>
    <row r="6" ht="48" customHeight="1" spans="1:19">
      <c r="A6" s="81"/>
      <c r="B6" s="81" t="s">
        <v>91</v>
      </c>
      <c r="C6" s="82">
        <v>43960.033502</v>
      </c>
      <c r="D6" s="82">
        <v>43075.1</v>
      </c>
      <c r="E6" s="82">
        <v>21123.1</v>
      </c>
      <c r="F6" s="82">
        <v>19508</v>
      </c>
      <c r="G6" s="82">
        <v>0</v>
      </c>
      <c r="H6" s="82">
        <v>2444</v>
      </c>
      <c r="I6" s="90">
        <v>0</v>
      </c>
      <c r="J6" s="90">
        <v>0</v>
      </c>
      <c r="K6" s="90">
        <v>0</v>
      </c>
      <c r="L6" s="90">
        <v>0</v>
      </c>
      <c r="M6" s="90">
        <v>0</v>
      </c>
      <c r="N6" s="82">
        <v>884.939</v>
      </c>
      <c r="O6" s="82">
        <v>437.955</v>
      </c>
      <c r="P6" s="88">
        <v>0</v>
      </c>
      <c r="Q6" s="90">
        <v>0</v>
      </c>
      <c r="R6" s="90">
        <v>0</v>
      </c>
      <c r="S6" s="90">
        <v>0</v>
      </c>
    </row>
    <row r="7" ht="21.95" customHeight="1" spans="1:19">
      <c r="A7" s="83" t="s">
        <v>105</v>
      </c>
      <c r="B7" s="83" t="s">
        <v>106</v>
      </c>
      <c r="C7" s="82">
        <v>43960.033502</v>
      </c>
      <c r="D7" s="82">
        <v>43075.1</v>
      </c>
      <c r="E7" s="82">
        <v>21123.1</v>
      </c>
      <c r="F7" s="82">
        <v>19508</v>
      </c>
      <c r="G7" s="82">
        <v>0</v>
      </c>
      <c r="H7" s="82">
        <v>2444</v>
      </c>
      <c r="I7" s="90">
        <v>0</v>
      </c>
      <c r="J7" s="90">
        <v>0</v>
      </c>
      <c r="K7" s="90">
        <v>0</v>
      </c>
      <c r="L7" s="90">
        <v>0</v>
      </c>
      <c r="M7" s="90">
        <v>0</v>
      </c>
      <c r="N7" s="82">
        <v>884.939</v>
      </c>
      <c r="O7" s="82">
        <v>437.955</v>
      </c>
      <c r="P7" s="88">
        <v>0</v>
      </c>
      <c r="Q7" s="90">
        <v>0</v>
      </c>
      <c r="R7" s="90">
        <v>0</v>
      </c>
      <c r="S7" s="90">
        <v>0</v>
      </c>
    </row>
    <row r="8" s="1" customFormat="1" ht="30" customHeight="1" spans="1:19">
      <c r="A8" s="49">
        <v>104001</v>
      </c>
      <c r="B8" s="49" t="s">
        <v>107</v>
      </c>
      <c r="C8" s="84">
        <v>18258.945176</v>
      </c>
      <c r="D8" s="84">
        <v>18108.35</v>
      </c>
      <c r="E8" s="84">
        <v>1608.35</v>
      </c>
      <c r="F8" s="84">
        <v>16500</v>
      </c>
      <c r="G8" s="84">
        <v>0</v>
      </c>
      <c r="H8" s="84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84">
        <v>150.595</v>
      </c>
      <c r="O8" s="84">
        <v>150.595</v>
      </c>
      <c r="P8" s="92">
        <v>0</v>
      </c>
      <c r="Q8" s="90">
        <v>0</v>
      </c>
      <c r="R8" s="90">
        <v>0</v>
      </c>
      <c r="S8" s="90">
        <v>0</v>
      </c>
    </row>
    <row r="9" ht="30" customHeight="1" spans="1:19">
      <c r="A9" s="49" t="s">
        <v>108</v>
      </c>
      <c r="B9" s="49" t="s">
        <v>109</v>
      </c>
      <c r="C9" s="84">
        <v>493.523106</v>
      </c>
      <c r="D9" s="84">
        <v>457.52</v>
      </c>
      <c r="E9" s="84">
        <v>457.52</v>
      </c>
      <c r="F9" s="84">
        <v>0</v>
      </c>
      <c r="G9" s="84">
        <v>0</v>
      </c>
      <c r="H9" s="84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84">
        <v>36</v>
      </c>
      <c r="O9" s="84">
        <v>36</v>
      </c>
      <c r="P9" s="92">
        <v>0</v>
      </c>
      <c r="Q9" s="90">
        <v>0</v>
      </c>
      <c r="R9" s="90">
        <v>0</v>
      </c>
      <c r="S9" s="90">
        <v>0</v>
      </c>
    </row>
    <row r="10" ht="30" customHeight="1" spans="1:19">
      <c r="A10" s="49" t="s">
        <v>110</v>
      </c>
      <c r="B10" s="49" t="s">
        <v>111</v>
      </c>
      <c r="C10" s="84">
        <v>582.929325</v>
      </c>
      <c r="D10" s="84">
        <v>582.93</v>
      </c>
      <c r="E10" s="84">
        <v>582.93</v>
      </c>
      <c r="F10" s="84">
        <v>0</v>
      </c>
      <c r="G10" s="84">
        <v>0</v>
      </c>
      <c r="H10" s="84">
        <v>0</v>
      </c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84">
        <v>0</v>
      </c>
      <c r="O10" s="84">
        <v>0</v>
      </c>
      <c r="P10" s="92">
        <v>0</v>
      </c>
      <c r="Q10" s="90">
        <v>0</v>
      </c>
      <c r="R10" s="90">
        <v>0</v>
      </c>
      <c r="S10" s="90">
        <v>0</v>
      </c>
    </row>
    <row r="11" ht="30" customHeight="1" spans="1:19">
      <c r="A11" s="49" t="s">
        <v>112</v>
      </c>
      <c r="B11" s="49" t="s">
        <v>113</v>
      </c>
      <c r="C11" s="84">
        <v>211.135615</v>
      </c>
      <c r="D11" s="84">
        <v>211.14</v>
      </c>
      <c r="E11" s="84">
        <v>211.14</v>
      </c>
      <c r="F11" s="84">
        <v>0</v>
      </c>
      <c r="G11" s="84">
        <v>0</v>
      </c>
      <c r="H11" s="84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84">
        <v>0</v>
      </c>
      <c r="O11" s="84">
        <v>0</v>
      </c>
      <c r="P11" s="92">
        <v>0</v>
      </c>
      <c r="Q11" s="90">
        <v>0</v>
      </c>
      <c r="R11" s="90">
        <v>0</v>
      </c>
      <c r="S11" s="90">
        <v>0</v>
      </c>
    </row>
    <row r="12" ht="30" customHeight="1" spans="1:19">
      <c r="A12" s="49" t="s">
        <v>114</v>
      </c>
      <c r="B12" s="49" t="s">
        <v>115</v>
      </c>
      <c r="C12" s="84">
        <v>84.533016</v>
      </c>
      <c r="D12" s="84">
        <v>84.53</v>
      </c>
      <c r="E12" s="84">
        <v>84.53</v>
      </c>
      <c r="F12" s="84">
        <v>0</v>
      </c>
      <c r="G12" s="84">
        <v>0</v>
      </c>
      <c r="H12" s="84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84">
        <v>0</v>
      </c>
      <c r="O12" s="84">
        <v>0</v>
      </c>
      <c r="P12" s="92">
        <v>0</v>
      </c>
      <c r="Q12" s="90">
        <v>0</v>
      </c>
      <c r="R12" s="90">
        <v>0</v>
      </c>
      <c r="S12" s="90">
        <v>0</v>
      </c>
    </row>
    <row r="13" ht="30" customHeight="1" spans="1:19">
      <c r="A13" s="49" t="s">
        <v>116</v>
      </c>
      <c r="B13" s="49" t="s">
        <v>117</v>
      </c>
      <c r="C13" s="84">
        <v>121.879891</v>
      </c>
      <c r="D13" s="84">
        <v>101.88</v>
      </c>
      <c r="E13" s="84">
        <v>101.88</v>
      </c>
      <c r="F13" s="84">
        <v>0</v>
      </c>
      <c r="G13" s="84">
        <v>0</v>
      </c>
      <c r="H13" s="84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84">
        <v>20</v>
      </c>
      <c r="O13" s="84">
        <v>20</v>
      </c>
      <c r="P13" s="92">
        <v>0</v>
      </c>
      <c r="Q13" s="90">
        <v>0</v>
      </c>
      <c r="R13" s="90">
        <v>0</v>
      </c>
      <c r="S13" s="90">
        <v>0</v>
      </c>
    </row>
    <row r="14" ht="30" customHeight="1" spans="1:19">
      <c r="A14" s="49" t="s">
        <v>118</v>
      </c>
      <c r="B14" s="49" t="s">
        <v>119</v>
      </c>
      <c r="C14" s="84">
        <v>106.497167</v>
      </c>
      <c r="D14" s="84">
        <v>106.5</v>
      </c>
      <c r="E14" s="84">
        <v>106.5</v>
      </c>
      <c r="F14" s="84">
        <v>0</v>
      </c>
      <c r="G14" s="84">
        <v>0</v>
      </c>
      <c r="H14" s="84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84">
        <v>0</v>
      </c>
      <c r="O14" s="84">
        <v>0</v>
      </c>
      <c r="P14" s="92">
        <v>0</v>
      </c>
      <c r="Q14" s="90">
        <v>0</v>
      </c>
      <c r="R14" s="90">
        <v>0</v>
      </c>
      <c r="S14" s="90">
        <v>0</v>
      </c>
    </row>
    <row r="15" ht="30" customHeight="1" spans="1:19">
      <c r="A15" s="49" t="s">
        <v>120</v>
      </c>
      <c r="B15" s="49" t="s">
        <v>121</v>
      </c>
      <c r="C15" s="84">
        <v>388.508087</v>
      </c>
      <c r="D15" s="84">
        <v>376.51</v>
      </c>
      <c r="E15" s="84">
        <v>376.51</v>
      </c>
      <c r="F15" s="84">
        <v>0</v>
      </c>
      <c r="G15" s="84">
        <v>0</v>
      </c>
      <c r="H15" s="84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84">
        <v>12</v>
      </c>
      <c r="O15" s="84">
        <v>12</v>
      </c>
      <c r="P15" s="92">
        <v>0</v>
      </c>
      <c r="Q15" s="90">
        <v>0</v>
      </c>
      <c r="R15" s="90">
        <v>0</v>
      </c>
      <c r="S15" s="90">
        <v>0</v>
      </c>
    </row>
    <row r="16" ht="30" customHeight="1" spans="1:19">
      <c r="A16" s="49" t="s">
        <v>122</v>
      </c>
      <c r="B16" s="49" t="s">
        <v>123</v>
      </c>
      <c r="C16" s="84">
        <v>7762.810692</v>
      </c>
      <c r="D16" s="84">
        <v>7332.81</v>
      </c>
      <c r="E16" s="84">
        <v>6293.81</v>
      </c>
      <c r="F16" s="84">
        <v>3</v>
      </c>
      <c r="G16" s="84">
        <v>0</v>
      </c>
      <c r="H16" s="84">
        <v>1036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84">
        <v>430</v>
      </c>
      <c r="O16" s="84">
        <v>103</v>
      </c>
      <c r="P16" s="92">
        <v>0</v>
      </c>
      <c r="Q16" s="90">
        <v>0</v>
      </c>
      <c r="R16" s="90">
        <v>0</v>
      </c>
      <c r="S16" s="90">
        <v>0</v>
      </c>
    </row>
    <row r="17" ht="30" customHeight="1" spans="1:19">
      <c r="A17" s="49" t="s">
        <v>124</v>
      </c>
      <c r="B17" s="49" t="s">
        <v>125</v>
      </c>
      <c r="C17" s="84">
        <v>3839.101399</v>
      </c>
      <c r="D17" s="84">
        <v>3813.92</v>
      </c>
      <c r="E17" s="84">
        <v>3375.92</v>
      </c>
      <c r="F17" s="84">
        <v>2</v>
      </c>
      <c r="G17" s="84">
        <v>0</v>
      </c>
      <c r="H17" s="84">
        <v>436</v>
      </c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84">
        <v>25.184</v>
      </c>
      <c r="O17" s="84">
        <v>0</v>
      </c>
      <c r="P17" s="92">
        <v>0</v>
      </c>
      <c r="Q17" s="90">
        <v>0</v>
      </c>
      <c r="R17" s="90">
        <v>0</v>
      </c>
      <c r="S17" s="90">
        <v>0</v>
      </c>
    </row>
    <row r="18" ht="30" customHeight="1" spans="1:19">
      <c r="A18" s="49" t="s">
        <v>126</v>
      </c>
      <c r="B18" s="49" t="s">
        <v>127</v>
      </c>
      <c r="C18" s="84">
        <v>4310.992341</v>
      </c>
      <c r="D18" s="84">
        <v>4310.99</v>
      </c>
      <c r="E18" s="84">
        <v>3893.99</v>
      </c>
      <c r="F18" s="84">
        <v>3</v>
      </c>
      <c r="G18" s="84">
        <v>0</v>
      </c>
      <c r="H18" s="84">
        <v>414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84">
        <v>0</v>
      </c>
      <c r="O18" s="84">
        <v>0</v>
      </c>
      <c r="P18" s="92">
        <v>0</v>
      </c>
      <c r="Q18" s="90">
        <v>0</v>
      </c>
      <c r="R18" s="90">
        <v>0</v>
      </c>
      <c r="S18" s="90">
        <v>0</v>
      </c>
    </row>
    <row r="19" ht="30" customHeight="1" spans="1:19">
      <c r="A19" s="49" t="s">
        <v>128</v>
      </c>
      <c r="B19" s="49" t="s">
        <v>129</v>
      </c>
      <c r="C19" s="84">
        <v>7040.067628</v>
      </c>
      <c r="D19" s="84">
        <v>6888.27</v>
      </c>
      <c r="E19" s="84">
        <v>3330.27</v>
      </c>
      <c r="F19" s="84">
        <v>3000</v>
      </c>
      <c r="G19" s="84">
        <v>0</v>
      </c>
      <c r="H19" s="84">
        <v>558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84">
        <v>151.8</v>
      </c>
      <c r="O19" s="84">
        <v>57</v>
      </c>
      <c r="P19" s="92">
        <v>0</v>
      </c>
      <c r="Q19" s="90">
        <v>0</v>
      </c>
      <c r="R19" s="90">
        <v>0</v>
      </c>
      <c r="S19" s="90">
        <v>0</v>
      </c>
    </row>
    <row r="20" ht="30" customHeight="1" spans="1:19">
      <c r="A20" s="49" t="s">
        <v>130</v>
      </c>
      <c r="B20" s="49" t="s">
        <v>131</v>
      </c>
      <c r="C20" s="84">
        <v>759.110059</v>
      </c>
      <c r="D20" s="84">
        <v>699.75</v>
      </c>
      <c r="E20" s="84">
        <v>699.75</v>
      </c>
      <c r="F20" s="84">
        <v>0</v>
      </c>
      <c r="G20" s="84">
        <v>0</v>
      </c>
      <c r="H20" s="84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84">
        <v>59.36</v>
      </c>
      <c r="O20" s="84">
        <v>59.36</v>
      </c>
      <c r="P20" s="92">
        <v>0</v>
      </c>
      <c r="Q20" s="90">
        <v>0</v>
      </c>
      <c r="R20" s="90">
        <v>0</v>
      </c>
      <c r="S20" s="90">
        <v>0</v>
      </c>
    </row>
    <row r="21" ht="13.5" customHeight="1"/>
  </sheetData>
  <sheetProtection formatCells="0" formatColumns="0" formatRows="0"/>
  <mergeCells count="6">
    <mergeCell ref="A2:S2"/>
    <mergeCell ref="D4:M4"/>
    <mergeCell ref="N4:S4"/>
    <mergeCell ref="A4:A5"/>
    <mergeCell ref="B4:B5"/>
    <mergeCell ref="C4:C5"/>
  </mergeCells>
  <printOptions horizontalCentered="1"/>
  <pageMargins left="0.700694444444445" right="0.700694444444445" top="0.751388888888889" bottom="0.751388888888889" header="0.298611111111111" footer="0.298611111111111"/>
  <pageSetup paperSize="9" scale="6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showZeros="0" topLeftCell="A19" workbookViewId="0">
      <selection activeCell="A1" sqref="A1:I30"/>
    </sheetView>
  </sheetViews>
  <sheetFormatPr defaultColWidth="9" defaultRowHeight="14.1"/>
  <cols>
    <col min="1" max="1" width="12.1981981981982" style="1" customWidth="1"/>
    <col min="2" max="2" width="23.027027027027" style="1" customWidth="1"/>
    <col min="3" max="3" width="11.7207207207207" style="1" customWidth="1"/>
    <col min="4" max="4" width="41.1891891891892" style="1" customWidth="1"/>
    <col min="5" max="5" width="14.2702702702703" style="1" customWidth="1"/>
    <col min="6" max="6" width="12.1171171171171" style="1" customWidth="1"/>
    <col min="7" max="7" width="18.3783783783784" style="1" customWidth="1"/>
    <col min="8" max="8" width="13.963963963964" style="1" customWidth="1"/>
    <col min="9" max="9" width="19.6036036036036" style="1" customWidth="1"/>
    <col min="10" max="16384" width="9" style="1"/>
  </cols>
  <sheetData>
    <row r="1" ht="13.5" customHeight="1" spans="1:2">
      <c r="A1" s="26" t="s">
        <v>132</v>
      </c>
      <c r="B1" s="25"/>
    </row>
    <row r="2" ht="37.35" customHeight="1" spans="1:9">
      <c r="A2" s="27" t="s">
        <v>133</v>
      </c>
      <c r="B2" s="27"/>
      <c r="C2" s="27"/>
      <c r="D2" s="27"/>
      <c r="E2" s="27"/>
      <c r="F2" s="27"/>
      <c r="G2" s="27"/>
      <c r="H2" s="27"/>
      <c r="I2" s="27"/>
    </row>
    <row r="3" ht="15" customHeight="1" spans="1:9">
      <c r="A3" s="57" t="s">
        <v>134</v>
      </c>
      <c r="B3" s="57" t="s">
        <v>106</v>
      </c>
      <c r="C3" s="58"/>
      <c r="D3" s="16"/>
      <c r="E3" s="16"/>
      <c r="F3" s="16"/>
      <c r="G3" s="16"/>
      <c r="H3" s="16"/>
      <c r="I3" s="57" t="s">
        <v>13</v>
      </c>
    </row>
    <row r="4" ht="23" customHeight="1" spans="1:9">
      <c r="A4" s="41" t="s">
        <v>135</v>
      </c>
      <c r="B4" s="41" t="s">
        <v>136</v>
      </c>
      <c r="C4" s="59" t="s">
        <v>137</v>
      </c>
      <c r="D4" s="60" t="s">
        <v>138</v>
      </c>
      <c r="E4" s="60" t="s">
        <v>139</v>
      </c>
      <c r="F4" s="60" t="s">
        <v>140</v>
      </c>
      <c r="G4" s="60" t="s">
        <v>141</v>
      </c>
      <c r="H4" s="44"/>
      <c r="I4" s="60" t="s">
        <v>142</v>
      </c>
    </row>
    <row r="5" ht="40" customHeight="1" spans="1:9">
      <c r="A5" s="61"/>
      <c r="B5" s="61"/>
      <c r="C5" s="62"/>
      <c r="D5" s="44"/>
      <c r="E5" s="44"/>
      <c r="F5" s="44"/>
      <c r="G5" s="44" t="s">
        <v>143</v>
      </c>
      <c r="H5" s="60" t="s">
        <v>144</v>
      </c>
      <c r="I5" s="44"/>
    </row>
    <row r="6" ht="36" customHeight="1" spans="1:9">
      <c r="A6" s="43">
        <v>1</v>
      </c>
      <c r="B6" s="43">
        <v>2</v>
      </c>
      <c r="C6" s="63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21.95" customHeight="1" spans="1:9">
      <c r="A7" s="8"/>
      <c r="B7" s="8"/>
      <c r="C7" s="8"/>
      <c r="D7" s="8" t="s">
        <v>91</v>
      </c>
      <c r="E7" s="10">
        <v>43960.033502</v>
      </c>
      <c r="F7" s="10">
        <v>15986.109175</v>
      </c>
      <c r="G7" s="10">
        <v>1874.261327</v>
      </c>
      <c r="H7" s="10"/>
      <c r="I7" s="10">
        <v>26099.663</v>
      </c>
    </row>
    <row r="8" ht="30" customHeight="1" spans="1:9">
      <c r="A8" s="8"/>
      <c r="B8" s="8"/>
      <c r="C8" s="8" t="s">
        <v>145</v>
      </c>
      <c r="D8" s="8" t="s">
        <v>146</v>
      </c>
      <c r="E8" s="10">
        <v>43960.033502</v>
      </c>
      <c r="F8" s="10">
        <v>15986.109175</v>
      </c>
      <c r="G8" s="10">
        <v>1874.261327</v>
      </c>
      <c r="H8" s="10"/>
      <c r="I8" s="10">
        <v>26099.663</v>
      </c>
    </row>
    <row r="9" ht="30" customHeight="1" spans="1:9">
      <c r="A9" s="8"/>
      <c r="B9" s="8"/>
      <c r="C9" s="8" t="s">
        <v>147</v>
      </c>
      <c r="D9" s="8" t="s">
        <v>148</v>
      </c>
      <c r="E9" s="10">
        <v>43960.033502</v>
      </c>
      <c r="F9" s="10">
        <v>15986.109175</v>
      </c>
      <c r="G9" s="10">
        <v>1874.261327</v>
      </c>
      <c r="H9" s="10"/>
      <c r="I9" s="10">
        <v>26099.663</v>
      </c>
    </row>
    <row r="10" ht="30" customHeight="1" spans="1:9">
      <c r="A10" s="8" t="s">
        <v>149</v>
      </c>
      <c r="B10" s="8" t="s">
        <v>150</v>
      </c>
      <c r="C10" s="8" t="s">
        <v>151</v>
      </c>
      <c r="D10" s="8" t="s">
        <v>152</v>
      </c>
      <c r="E10" s="10">
        <v>885.350176</v>
      </c>
      <c r="F10" s="10">
        <v>772.780046</v>
      </c>
      <c r="G10" s="10">
        <v>112.57013</v>
      </c>
      <c r="H10" s="10"/>
      <c r="I10" s="10"/>
    </row>
    <row r="11" ht="30" customHeight="1" spans="1:9">
      <c r="A11" s="8" t="s">
        <v>153</v>
      </c>
      <c r="B11" s="8" t="s">
        <v>154</v>
      </c>
      <c r="C11" s="8" t="s">
        <v>151</v>
      </c>
      <c r="D11" s="8" t="s">
        <v>152</v>
      </c>
      <c r="E11" s="10">
        <v>851.595</v>
      </c>
      <c r="F11" s="10"/>
      <c r="G11" s="10"/>
      <c r="H11" s="10"/>
      <c r="I11" s="10">
        <v>851.595</v>
      </c>
    </row>
    <row r="12" ht="36" customHeight="1" spans="1:9">
      <c r="A12" s="8" t="s">
        <v>155</v>
      </c>
      <c r="B12" s="65" t="s">
        <v>156</v>
      </c>
      <c r="C12" s="8" t="s">
        <v>151</v>
      </c>
      <c r="D12" s="8" t="s">
        <v>152</v>
      </c>
      <c r="E12" s="10">
        <v>22</v>
      </c>
      <c r="F12" s="10"/>
      <c r="G12" s="10"/>
      <c r="H12" s="10"/>
      <c r="I12" s="10">
        <v>22</v>
      </c>
    </row>
    <row r="13" ht="30" customHeight="1" spans="1:9">
      <c r="A13" s="8" t="s">
        <v>157</v>
      </c>
      <c r="B13" s="8" t="s">
        <v>158</v>
      </c>
      <c r="C13" s="8" t="s">
        <v>151</v>
      </c>
      <c r="D13" s="8" t="s">
        <v>152</v>
      </c>
      <c r="E13" s="10">
        <v>16500</v>
      </c>
      <c r="F13" s="10"/>
      <c r="G13" s="10"/>
      <c r="H13" s="10"/>
      <c r="I13" s="10">
        <v>16500</v>
      </c>
    </row>
    <row r="14" ht="30" customHeight="1" spans="1:9">
      <c r="A14" s="8" t="s">
        <v>155</v>
      </c>
      <c r="B14" s="8" t="s">
        <v>156</v>
      </c>
      <c r="C14" s="8" t="s">
        <v>159</v>
      </c>
      <c r="D14" s="8" t="s">
        <v>160</v>
      </c>
      <c r="E14" s="10">
        <v>493.523106</v>
      </c>
      <c r="F14" s="10">
        <v>54.767819</v>
      </c>
      <c r="G14" s="10">
        <v>11.755287</v>
      </c>
      <c r="H14" s="10"/>
      <c r="I14" s="10">
        <v>427</v>
      </c>
    </row>
    <row r="15" ht="30" customHeight="1" spans="1:9">
      <c r="A15" s="8" t="s">
        <v>155</v>
      </c>
      <c r="B15" s="8" t="s">
        <v>156</v>
      </c>
      <c r="C15" s="8" t="s">
        <v>161</v>
      </c>
      <c r="D15" s="8" t="s">
        <v>162</v>
      </c>
      <c r="E15" s="10">
        <v>582.929325</v>
      </c>
      <c r="F15" s="10">
        <v>433.288375</v>
      </c>
      <c r="G15" s="10">
        <v>49.64095</v>
      </c>
      <c r="H15" s="10"/>
      <c r="I15" s="10">
        <v>100</v>
      </c>
    </row>
    <row r="16" ht="30" customHeight="1" spans="1:9">
      <c r="A16" s="8" t="s">
        <v>155</v>
      </c>
      <c r="B16" s="8" t="s">
        <v>156</v>
      </c>
      <c r="C16" s="8" t="s">
        <v>163</v>
      </c>
      <c r="D16" s="8" t="s">
        <v>164</v>
      </c>
      <c r="E16" s="10">
        <v>211.135615</v>
      </c>
      <c r="F16" s="10">
        <v>162.240236</v>
      </c>
      <c r="G16" s="10">
        <v>20.395379</v>
      </c>
      <c r="H16" s="10"/>
      <c r="I16" s="10">
        <v>28.5</v>
      </c>
    </row>
    <row r="17" ht="30" customHeight="1" spans="1:9">
      <c r="A17" s="8" t="s">
        <v>155</v>
      </c>
      <c r="B17" s="8" t="s">
        <v>156</v>
      </c>
      <c r="C17" s="8" t="s">
        <v>165</v>
      </c>
      <c r="D17" s="8" t="s">
        <v>166</v>
      </c>
      <c r="E17" s="10">
        <v>84.533016</v>
      </c>
      <c r="F17" s="10">
        <v>72.978227</v>
      </c>
      <c r="G17" s="10">
        <v>8.554789</v>
      </c>
      <c r="H17" s="10"/>
      <c r="I17" s="10">
        <v>3</v>
      </c>
    </row>
    <row r="18" ht="30" customHeight="1" spans="1:9">
      <c r="A18" s="8" t="s">
        <v>155</v>
      </c>
      <c r="B18" s="8" t="s">
        <v>156</v>
      </c>
      <c r="C18" s="8" t="s">
        <v>167</v>
      </c>
      <c r="D18" s="8" t="s">
        <v>168</v>
      </c>
      <c r="E18" s="10">
        <v>115.959891</v>
      </c>
      <c r="F18" s="10">
        <v>75.186008</v>
      </c>
      <c r="G18" s="10">
        <v>2.773883</v>
      </c>
      <c r="H18" s="10"/>
      <c r="I18" s="10">
        <v>38</v>
      </c>
    </row>
    <row r="19" ht="30" customHeight="1" spans="1:9">
      <c r="A19" s="8" t="s">
        <v>169</v>
      </c>
      <c r="B19" s="8" t="s">
        <v>170</v>
      </c>
      <c r="C19" s="8" t="s">
        <v>167</v>
      </c>
      <c r="D19" s="8" t="s">
        <v>168</v>
      </c>
      <c r="E19" s="10">
        <v>5.92</v>
      </c>
      <c r="F19" s="10"/>
      <c r="G19" s="10">
        <v>5.92</v>
      </c>
      <c r="H19" s="10"/>
      <c r="I19" s="10"/>
    </row>
    <row r="20" ht="30" customHeight="1" spans="1:9">
      <c r="A20" s="8" t="s">
        <v>155</v>
      </c>
      <c r="B20" s="8" t="s">
        <v>156</v>
      </c>
      <c r="C20" s="8" t="s">
        <v>171</v>
      </c>
      <c r="D20" s="8" t="s">
        <v>172</v>
      </c>
      <c r="E20" s="10">
        <v>106.497167</v>
      </c>
      <c r="F20" s="10">
        <v>72.978404</v>
      </c>
      <c r="G20" s="10">
        <v>8.518763</v>
      </c>
      <c r="H20" s="10"/>
      <c r="I20" s="10">
        <v>25</v>
      </c>
    </row>
    <row r="21" ht="30" customHeight="1" spans="1:9">
      <c r="A21" s="8" t="s">
        <v>155</v>
      </c>
      <c r="B21" s="8" t="s">
        <v>156</v>
      </c>
      <c r="C21" s="8" t="s">
        <v>173</v>
      </c>
      <c r="D21" s="8" t="s">
        <v>174</v>
      </c>
      <c r="E21" s="10">
        <v>388.508087</v>
      </c>
      <c r="F21" s="10">
        <v>121.858502</v>
      </c>
      <c r="G21" s="10">
        <v>14.649585</v>
      </c>
      <c r="H21" s="10"/>
      <c r="I21" s="10">
        <v>252</v>
      </c>
    </row>
    <row r="22" ht="30" customHeight="1" spans="1:9">
      <c r="A22" s="8" t="s">
        <v>175</v>
      </c>
      <c r="B22" s="8" t="s">
        <v>176</v>
      </c>
      <c r="C22" s="8" t="s">
        <v>177</v>
      </c>
      <c r="D22" s="8" t="s">
        <v>178</v>
      </c>
      <c r="E22" s="10">
        <v>7759.810692</v>
      </c>
      <c r="F22" s="10">
        <v>5605.737741</v>
      </c>
      <c r="G22" s="10">
        <v>603.492951</v>
      </c>
      <c r="H22" s="10"/>
      <c r="I22" s="10">
        <v>1550.58</v>
      </c>
    </row>
    <row r="23" ht="30" customHeight="1" spans="1:9">
      <c r="A23" s="8" t="s">
        <v>157</v>
      </c>
      <c r="B23" s="8" t="s">
        <v>158</v>
      </c>
      <c r="C23" s="8" t="s">
        <v>177</v>
      </c>
      <c r="D23" s="8" t="s">
        <v>178</v>
      </c>
      <c r="E23" s="10">
        <v>3</v>
      </c>
      <c r="F23" s="10"/>
      <c r="G23" s="10"/>
      <c r="H23" s="10"/>
      <c r="I23" s="10">
        <v>3</v>
      </c>
    </row>
    <row r="24" ht="30" customHeight="1" spans="1:9">
      <c r="A24" s="8" t="s">
        <v>175</v>
      </c>
      <c r="B24" s="8" t="s">
        <v>176</v>
      </c>
      <c r="C24" s="8" t="s">
        <v>179</v>
      </c>
      <c r="D24" s="8" t="s">
        <v>180</v>
      </c>
      <c r="E24" s="10">
        <v>3837.101399</v>
      </c>
      <c r="F24" s="10">
        <v>2973.06693</v>
      </c>
      <c r="G24" s="10">
        <v>366.850469</v>
      </c>
      <c r="H24" s="10"/>
      <c r="I24" s="10">
        <v>497.184</v>
      </c>
    </row>
    <row r="25" ht="30" customHeight="1" spans="1:9">
      <c r="A25" s="8" t="s">
        <v>157</v>
      </c>
      <c r="B25" s="8" t="s">
        <v>158</v>
      </c>
      <c r="C25" s="8" t="s">
        <v>179</v>
      </c>
      <c r="D25" s="8" t="s">
        <v>180</v>
      </c>
      <c r="E25" s="10">
        <v>2</v>
      </c>
      <c r="F25" s="10"/>
      <c r="G25" s="10"/>
      <c r="H25" s="10"/>
      <c r="I25" s="10">
        <v>2</v>
      </c>
    </row>
    <row r="26" ht="30" customHeight="1" spans="1:9">
      <c r="A26" s="8" t="s">
        <v>175</v>
      </c>
      <c r="B26" s="8" t="s">
        <v>176</v>
      </c>
      <c r="C26" s="8" t="s">
        <v>181</v>
      </c>
      <c r="D26" s="8" t="s">
        <v>182</v>
      </c>
      <c r="E26" s="10">
        <v>4307.992341</v>
      </c>
      <c r="F26" s="10">
        <v>3444.250665</v>
      </c>
      <c r="G26" s="10">
        <v>399.241676</v>
      </c>
      <c r="H26" s="10"/>
      <c r="I26" s="10">
        <v>464.5</v>
      </c>
    </row>
    <row r="27" ht="30" customHeight="1" spans="1:9">
      <c r="A27" s="8" t="s">
        <v>157</v>
      </c>
      <c r="B27" s="8" t="s">
        <v>158</v>
      </c>
      <c r="C27" s="8" t="s">
        <v>181</v>
      </c>
      <c r="D27" s="8" t="s">
        <v>182</v>
      </c>
      <c r="E27" s="10">
        <v>3</v>
      </c>
      <c r="F27" s="10"/>
      <c r="G27" s="10"/>
      <c r="H27" s="10"/>
      <c r="I27" s="10">
        <v>3</v>
      </c>
    </row>
    <row r="28" ht="30" customHeight="1" spans="1:9">
      <c r="A28" s="8" t="s">
        <v>183</v>
      </c>
      <c r="B28" s="8" t="s">
        <v>184</v>
      </c>
      <c r="C28" s="8" t="s">
        <v>185</v>
      </c>
      <c r="D28" s="8" t="s">
        <v>186</v>
      </c>
      <c r="E28" s="10">
        <v>4040.067628</v>
      </c>
      <c r="F28" s="10">
        <v>1687.269839</v>
      </c>
      <c r="G28" s="10">
        <v>229.797789</v>
      </c>
      <c r="H28" s="10"/>
      <c r="I28" s="10">
        <v>2123</v>
      </c>
    </row>
    <row r="29" ht="30" customHeight="1" spans="1:9">
      <c r="A29" s="8" t="s">
        <v>157</v>
      </c>
      <c r="B29" s="8" t="s">
        <v>158</v>
      </c>
      <c r="C29" s="8" t="s">
        <v>185</v>
      </c>
      <c r="D29" s="8" t="s">
        <v>186</v>
      </c>
      <c r="E29" s="10">
        <v>3000</v>
      </c>
      <c r="F29" s="10"/>
      <c r="G29" s="10"/>
      <c r="H29" s="10"/>
      <c r="I29" s="10">
        <v>3000</v>
      </c>
    </row>
    <row r="30" ht="30" customHeight="1" spans="1:9">
      <c r="A30" s="8" t="s">
        <v>187</v>
      </c>
      <c r="B30" s="65" t="s">
        <v>188</v>
      </c>
      <c r="C30" s="8" t="s">
        <v>189</v>
      </c>
      <c r="D30" s="8" t="s">
        <v>190</v>
      </c>
      <c r="E30" s="10">
        <v>759.110059</v>
      </c>
      <c r="F30" s="10">
        <v>509.706383</v>
      </c>
      <c r="G30" s="10">
        <v>40.099676</v>
      </c>
      <c r="H30" s="10"/>
      <c r="I30" s="10">
        <v>209.304</v>
      </c>
    </row>
    <row r="31" ht="13.5" customHeight="1"/>
    <row r="32" ht="13.5" customHeight="1"/>
  </sheetData>
  <sheetProtection formatCells="0" formatColumns="0" formatRows="0"/>
  <autoFilter ref="A1:I32">
    <extLst/>
  </autoFilter>
  <mergeCells count="9">
    <mergeCell ref="A2:I2"/>
    <mergeCell ref="G4:H4"/>
    <mergeCell ref="A4:A5"/>
    <mergeCell ref="B4:B5"/>
    <mergeCell ref="C4:C5"/>
    <mergeCell ref="D4:D5"/>
    <mergeCell ref="E4:E5"/>
    <mergeCell ref="F4:F5"/>
    <mergeCell ref="I4:I5"/>
  </mergeCells>
  <printOptions horizontalCentered="1"/>
  <pageMargins left="0.700694444444445" right="0.700694444444445" top="0.751388888888889" bottom="0.751388888888889" header="0.298611111111111" footer="0.298611111111111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showGridLines="0" showZeros="0" workbookViewId="0">
      <selection activeCell="A1" sqref="$A1:$XFD1048576"/>
    </sheetView>
  </sheetViews>
  <sheetFormatPr defaultColWidth="9" defaultRowHeight="12.4"/>
  <cols>
    <col min="1" max="1" width="30.7297297297297" style="20" customWidth="1"/>
    <col min="2" max="2" width="9.26126126126126" style="20" customWidth="1"/>
    <col min="3" max="3" width="26.018018018018" style="20" customWidth="1"/>
    <col min="4" max="4" width="9.00900900900901" style="20" customWidth="1"/>
    <col min="5" max="5" width="9.02702702702703" style="30" customWidth="1"/>
    <col min="6" max="6" width="9.41441441441441" style="31" customWidth="1"/>
    <col min="7" max="7" width="8.87387387387387" style="32" customWidth="1"/>
    <col min="8" max="8" width="23.6216216216216" style="20" customWidth="1"/>
    <col min="9" max="9" width="8.87387387387387" style="20" customWidth="1"/>
    <col min="10" max="10" width="9.18018018018018" style="33" customWidth="1"/>
    <col min="11" max="11" width="8.71171171171171" style="20" customWidth="1"/>
    <col min="12" max="12" width="8.72072072072072" style="20" customWidth="1"/>
    <col min="13" max="16384" width="9" style="20"/>
  </cols>
  <sheetData>
    <row r="1" ht="13" customHeight="1" spans="1:10">
      <c r="A1" s="26" t="s">
        <v>191</v>
      </c>
      <c r="B1" s="25"/>
      <c r="C1" s="25"/>
      <c r="D1" s="25"/>
      <c r="E1" s="34"/>
      <c r="F1" s="35"/>
      <c r="G1" s="36"/>
      <c r="H1" s="25"/>
      <c r="I1" s="25"/>
      <c r="J1" s="55"/>
    </row>
    <row r="2" ht="24" customHeight="1" spans="1:12">
      <c r="A2" s="27" t="s">
        <v>192</v>
      </c>
      <c r="B2" s="27"/>
      <c r="C2" s="27"/>
      <c r="D2" s="27"/>
      <c r="E2" s="27"/>
      <c r="F2" s="37"/>
      <c r="G2" s="37"/>
      <c r="H2" s="27"/>
      <c r="I2" s="27"/>
      <c r="J2" s="27"/>
      <c r="K2" s="27"/>
      <c r="L2" s="27"/>
    </row>
    <row r="3" ht="16.5" customHeight="1" spans="1:12">
      <c r="A3" s="38" t="s">
        <v>12</v>
      </c>
      <c r="B3" s="38"/>
      <c r="C3" s="25"/>
      <c r="D3" s="25"/>
      <c r="E3" s="34"/>
      <c r="F3" s="35"/>
      <c r="G3" s="36"/>
      <c r="H3" s="25"/>
      <c r="I3" s="25"/>
      <c r="J3" s="56"/>
      <c r="L3" s="57" t="s">
        <v>13</v>
      </c>
    </row>
    <row r="4" ht="27" customHeight="1" spans="1:12">
      <c r="A4" s="39" t="s">
        <v>193</v>
      </c>
      <c r="B4" s="39"/>
      <c r="C4" s="39" t="s">
        <v>194</v>
      </c>
      <c r="D4" s="40"/>
      <c r="E4" s="40"/>
      <c r="F4" s="41"/>
      <c r="G4" s="41"/>
      <c r="H4" s="40"/>
      <c r="I4" s="40"/>
      <c r="J4" s="40"/>
      <c r="K4" s="40"/>
      <c r="L4" s="40"/>
    </row>
    <row r="5" ht="36" customHeight="1" spans="1:12">
      <c r="A5" s="42" t="s">
        <v>16</v>
      </c>
      <c r="B5" s="42" t="s">
        <v>195</v>
      </c>
      <c r="C5" s="42" t="s">
        <v>196</v>
      </c>
      <c r="D5" s="42" t="s">
        <v>91</v>
      </c>
      <c r="E5" s="42" t="s">
        <v>95</v>
      </c>
      <c r="F5" s="42" t="s">
        <v>96</v>
      </c>
      <c r="G5" s="42" t="s">
        <v>97</v>
      </c>
      <c r="H5" s="43" t="s">
        <v>16</v>
      </c>
      <c r="I5" s="42" t="s">
        <v>91</v>
      </c>
      <c r="J5" s="42" t="s">
        <v>95</v>
      </c>
      <c r="K5" s="42" t="s">
        <v>96</v>
      </c>
      <c r="L5" s="42" t="s">
        <v>97</v>
      </c>
    </row>
    <row r="6" s="25" customFormat="1" ht="31" customHeight="1" spans="1:12">
      <c r="A6" s="44" t="s">
        <v>20</v>
      </c>
      <c r="B6" s="10">
        <v>21123.094502</v>
      </c>
      <c r="C6" s="45" t="s">
        <v>197</v>
      </c>
      <c r="D6" s="46">
        <f t="shared" ref="D6:D31" si="0">E6+F6+G6</f>
        <v>0</v>
      </c>
      <c r="E6" s="47"/>
      <c r="F6" s="48"/>
      <c r="G6" s="48"/>
      <c r="H6" s="49" t="s">
        <v>22</v>
      </c>
      <c r="I6" s="46">
        <f t="shared" ref="I6:L6" si="1">I7+I10+I13</f>
        <v>41516.033502</v>
      </c>
      <c r="J6" s="46">
        <f t="shared" si="1"/>
        <v>22008.033502</v>
      </c>
      <c r="K6" s="42">
        <f t="shared" si="1"/>
        <v>19508</v>
      </c>
      <c r="L6" s="42">
        <f t="shared" si="1"/>
        <v>0</v>
      </c>
    </row>
    <row r="7" s="25" customFormat="1" ht="33" customHeight="1" spans="1:12">
      <c r="A7" s="44" t="s">
        <v>198</v>
      </c>
      <c r="B7" s="10">
        <v>19508</v>
      </c>
      <c r="C7" s="45" t="s">
        <v>199</v>
      </c>
      <c r="D7" s="46">
        <f t="shared" si="0"/>
        <v>0</v>
      </c>
      <c r="E7" s="46"/>
      <c r="F7" s="48"/>
      <c r="G7" s="48"/>
      <c r="H7" s="49" t="s">
        <v>25</v>
      </c>
      <c r="I7" s="46">
        <f t="shared" ref="I7:I15" si="2">J7+K7+L7</f>
        <v>15986.109175</v>
      </c>
      <c r="J7" s="46">
        <v>15986.109175</v>
      </c>
      <c r="K7" s="42"/>
      <c r="L7" s="42"/>
    </row>
    <row r="8" s="25" customFormat="1" ht="33" customHeight="1" spans="1:12">
      <c r="A8" s="44" t="s">
        <v>200</v>
      </c>
      <c r="B8" s="10"/>
      <c r="C8" s="45" t="s">
        <v>201</v>
      </c>
      <c r="D8" s="46">
        <f t="shared" si="0"/>
        <v>22008.033502</v>
      </c>
      <c r="E8" s="46">
        <v>22008.033502</v>
      </c>
      <c r="F8" s="48"/>
      <c r="G8" s="48"/>
      <c r="H8" s="49" t="s">
        <v>202</v>
      </c>
      <c r="I8" s="46">
        <f t="shared" si="2"/>
        <v>14561.42251</v>
      </c>
      <c r="J8" s="46">
        <v>14561.42251</v>
      </c>
      <c r="K8" s="42"/>
      <c r="L8" s="42"/>
    </row>
    <row r="9" s="25" customFormat="1" ht="20.1" customHeight="1" spans="1:12">
      <c r="A9" s="50"/>
      <c r="B9" s="51"/>
      <c r="C9" s="45" t="s">
        <v>203</v>
      </c>
      <c r="D9" s="46">
        <f t="shared" si="0"/>
        <v>0</v>
      </c>
      <c r="E9" s="46"/>
      <c r="F9" s="48"/>
      <c r="G9" s="48"/>
      <c r="H9" s="49" t="s">
        <v>204</v>
      </c>
      <c r="I9" s="46">
        <f t="shared" si="2"/>
        <v>1424.686665</v>
      </c>
      <c r="J9" s="46">
        <v>1424.686665</v>
      </c>
      <c r="K9" s="42"/>
      <c r="L9" s="42"/>
    </row>
    <row r="10" s="25" customFormat="1" ht="20.1" customHeight="1" spans="1:12">
      <c r="A10" s="50"/>
      <c r="B10" s="51"/>
      <c r="C10" s="45" t="s">
        <v>205</v>
      </c>
      <c r="D10" s="46">
        <f t="shared" si="0"/>
        <v>0</v>
      </c>
      <c r="E10" s="46"/>
      <c r="F10" s="48"/>
      <c r="G10" s="48"/>
      <c r="H10" s="49" t="s">
        <v>34</v>
      </c>
      <c r="I10" s="46">
        <f t="shared" si="2"/>
        <v>1714.421327</v>
      </c>
      <c r="J10" s="46">
        <v>1714.421327</v>
      </c>
      <c r="K10" s="42"/>
      <c r="L10" s="42"/>
    </row>
    <row r="11" s="25" customFormat="1" ht="20.1" customHeight="1" spans="1:12">
      <c r="A11" s="50"/>
      <c r="B11" s="51"/>
      <c r="C11" s="45" t="s">
        <v>206</v>
      </c>
      <c r="D11" s="46">
        <f t="shared" si="0"/>
        <v>0</v>
      </c>
      <c r="E11" s="46"/>
      <c r="F11" s="48"/>
      <c r="G11" s="48"/>
      <c r="H11" s="49" t="s">
        <v>207</v>
      </c>
      <c r="I11" s="46">
        <f t="shared" si="2"/>
        <v>1714.421327</v>
      </c>
      <c r="J11" s="46">
        <v>1714.421327</v>
      </c>
      <c r="K11" s="42"/>
      <c r="L11" s="42"/>
    </row>
    <row r="12" s="25" customFormat="1" ht="20.1" customHeight="1" spans="1:12">
      <c r="A12" s="50"/>
      <c r="B12" s="51"/>
      <c r="C12" s="45" t="s">
        <v>208</v>
      </c>
      <c r="D12" s="46">
        <f t="shared" si="0"/>
        <v>0</v>
      </c>
      <c r="E12" s="46"/>
      <c r="F12" s="48"/>
      <c r="G12" s="48"/>
      <c r="H12" s="49" t="s">
        <v>209</v>
      </c>
      <c r="I12" s="46">
        <f t="shared" si="2"/>
        <v>0</v>
      </c>
      <c r="J12" s="46"/>
      <c r="K12" s="42"/>
      <c r="L12" s="42"/>
    </row>
    <row r="13" s="25" customFormat="1" ht="20.1" customHeight="1" spans="1:12">
      <c r="A13" s="50"/>
      <c r="B13" s="51"/>
      <c r="C13" s="45" t="s">
        <v>210</v>
      </c>
      <c r="D13" s="46">
        <f t="shared" si="0"/>
        <v>0</v>
      </c>
      <c r="E13" s="46"/>
      <c r="F13" s="48"/>
      <c r="G13" s="48"/>
      <c r="H13" s="49" t="s">
        <v>43</v>
      </c>
      <c r="I13" s="46">
        <f t="shared" si="2"/>
        <v>23815.503</v>
      </c>
      <c r="J13" s="46">
        <v>4307.503</v>
      </c>
      <c r="K13" s="42">
        <v>19508</v>
      </c>
      <c r="L13" s="42"/>
    </row>
    <row r="14" s="25" customFormat="1" ht="20.1" customHeight="1" spans="1:12">
      <c r="A14" s="50"/>
      <c r="B14" s="51"/>
      <c r="C14" s="45" t="s">
        <v>211</v>
      </c>
      <c r="D14" s="46">
        <f t="shared" si="0"/>
        <v>19508</v>
      </c>
      <c r="E14" s="46"/>
      <c r="F14" s="48">
        <v>19508</v>
      </c>
      <c r="G14" s="48"/>
      <c r="H14" s="49" t="s">
        <v>212</v>
      </c>
      <c r="I14" s="46">
        <f t="shared" si="2"/>
        <v>23815.503</v>
      </c>
      <c r="J14" s="46">
        <v>4307.503</v>
      </c>
      <c r="K14" s="42">
        <v>19508</v>
      </c>
      <c r="L14" s="42"/>
    </row>
    <row r="15" s="25" customFormat="1" ht="20.1" customHeight="1" spans="1:12">
      <c r="A15" s="50"/>
      <c r="B15" s="51"/>
      <c r="C15" s="45" t="s">
        <v>213</v>
      </c>
      <c r="D15" s="46">
        <f t="shared" si="0"/>
        <v>0</v>
      </c>
      <c r="E15" s="46"/>
      <c r="F15" s="48"/>
      <c r="G15" s="48"/>
      <c r="H15" s="49" t="s">
        <v>214</v>
      </c>
      <c r="I15" s="46">
        <f t="shared" si="2"/>
        <v>0</v>
      </c>
      <c r="J15" s="46"/>
      <c r="K15" s="42"/>
      <c r="L15" s="42"/>
    </row>
    <row r="16" s="25" customFormat="1" ht="20.1" customHeight="1" spans="1:12">
      <c r="A16" s="50"/>
      <c r="B16" s="51"/>
      <c r="C16" s="45" t="s">
        <v>215</v>
      </c>
      <c r="D16" s="46">
        <f t="shared" si="0"/>
        <v>0</v>
      </c>
      <c r="E16" s="46"/>
      <c r="F16" s="48"/>
      <c r="G16" s="48"/>
      <c r="H16" s="52"/>
      <c r="I16" s="46"/>
      <c r="J16" s="54"/>
      <c r="K16" s="42"/>
      <c r="L16" s="42"/>
    </row>
    <row r="17" s="25" customFormat="1" ht="20.1" customHeight="1" spans="1:12">
      <c r="A17" s="50"/>
      <c r="B17" s="51"/>
      <c r="C17" s="45" t="s">
        <v>216</v>
      </c>
      <c r="D17" s="46">
        <f t="shared" si="0"/>
        <v>0</v>
      </c>
      <c r="E17" s="46"/>
      <c r="F17" s="48"/>
      <c r="G17" s="48"/>
      <c r="H17" s="52"/>
      <c r="I17" s="46"/>
      <c r="J17" s="54"/>
      <c r="K17" s="42"/>
      <c r="L17" s="42"/>
    </row>
    <row r="18" s="25" customFormat="1" ht="20.1" customHeight="1" spans="1:12">
      <c r="A18" s="50"/>
      <c r="B18" s="51"/>
      <c r="C18" s="45" t="s">
        <v>217</v>
      </c>
      <c r="D18" s="46">
        <f t="shared" si="0"/>
        <v>0</v>
      </c>
      <c r="E18" s="46"/>
      <c r="F18" s="48"/>
      <c r="G18" s="48"/>
      <c r="H18" s="52"/>
      <c r="I18" s="46"/>
      <c r="J18" s="54"/>
      <c r="K18" s="42"/>
      <c r="L18" s="42"/>
    </row>
    <row r="19" s="25" customFormat="1" ht="20.1" customHeight="1" spans="1:12">
      <c r="A19" s="50"/>
      <c r="B19" s="51"/>
      <c r="C19" s="45" t="s">
        <v>218</v>
      </c>
      <c r="D19" s="46">
        <f t="shared" si="0"/>
        <v>0</v>
      </c>
      <c r="E19" s="46"/>
      <c r="F19" s="48"/>
      <c r="G19" s="48"/>
      <c r="H19" s="49" t="s">
        <v>58</v>
      </c>
      <c r="I19" s="46">
        <f t="shared" ref="I19:L19" si="3">I20+I21+I22+I23+I24+I25+I26+I27+I28+I29</f>
        <v>41516.033502</v>
      </c>
      <c r="J19" s="46">
        <f t="shared" si="3"/>
        <v>22008.033502</v>
      </c>
      <c r="K19" s="42">
        <f t="shared" si="3"/>
        <v>19508</v>
      </c>
      <c r="L19" s="42">
        <f t="shared" si="3"/>
        <v>0</v>
      </c>
    </row>
    <row r="20" s="25" customFormat="1" ht="20.1" customHeight="1" spans="1:12">
      <c r="A20" s="50"/>
      <c r="B20" s="51"/>
      <c r="C20" s="45" t="s">
        <v>219</v>
      </c>
      <c r="D20" s="46">
        <f t="shared" si="0"/>
        <v>0</v>
      </c>
      <c r="E20" s="46"/>
      <c r="F20" s="48"/>
      <c r="G20" s="48"/>
      <c r="H20" s="49" t="s">
        <v>220</v>
      </c>
      <c r="I20" s="46">
        <f t="shared" ref="I20:I29" si="4">J20+K20+L20</f>
        <v>14656.22251</v>
      </c>
      <c r="J20" s="46">
        <v>14656.22251</v>
      </c>
      <c r="K20" s="42"/>
      <c r="L20" s="42"/>
    </row>
    <row r="21" s="25" customFormat="1" ht="20.1" customHeight="1" spans="1:12">
      <c r="A21" s="50"/>
      <c r="B21" s="51"/>
      <c r="C21" s="45" t="s">
        <v>221</v>
      </c>
      <c r="D21" s="46">
        <f t="shared" si="0"/>
        <v>0</v>
      </c>
      <c r="E21" s="46"/>
      <c r="F21" s="48"/>
      <c r="G21" s="48"/>
      <c r="H21" s="49" t="s">
        <v>222</v>
      </c>
      <c r="I21" s="46">
        <f t="shared" si="4"/>
        <v>5072.764327</v>
      </c>
      <c r="J21" s="46">
        <v>5064.764327</v>
      </c>
      <c r="K21" s="42">
        <v>8</v>
      </c>
      <c r="L21" s="42"/>
    </row>
    <row r="22" s="25" customFormat="1" ht="20.1" customHeight="1" spans="1:12">
      <c r="A22" s="50"/>
      <c r="B22" s="51"/>
      <c r="C22" s="45" t="s">
        <v>223</v>
      </c>
      <c r="D22" s="46">
        <f t="shared" si="0"/>
        <v>0</v>
      </c>
      <c r="E22" s="46"/>
      <c r="F22" s="48"/>
      <c r="G22" s="48"/>
      <c r="H22" s="49" t="s">
        <v>224</v>
      </c>
      <c r="I22" s="46">
        <f t="shared" si="4"/>
        <v>1433.686665</v>
      </c>
      <c r="J22" s="46">
        <v>1433.686665</v>
      </c>
      <c r="K22" s="42"/>
      <c r="L22" s="42"/>
    </row>
    <row r="23" s="25" customFormat="1" ht="20.1" customHeight="1" spans="1:12">
      <c r="A23" s="50"/>
      <c r="B23" s="51"/>
      <c r="C23" s="45" t="s">
        <v>225</v>
      </c>
      <c r="D23" s="46">
        <f t="shared" si="0"/>
        <v>0</v>
      </c>
      <c r="E23" s="46"/>
      <c r="F23" s="48"/>
      <c r="G23" s="48"/>
      <c r="H23" s="49" t="s">
        <v>226</v>
      </c>
      <c r="I23" s="46">
        <f t="shared" si="4"/>
        <v>0</v>
      </c>
      <c r="J23" s="46"/>
      <c r="K23" s="42"/>
      <c r="L23" s="42"/>
    </row>
    <row r="24" s="25" customFormat="1" ht="20.1" customHeight="1" spans="1:12">
      <c r="A24" s="50"/>
      <c r="B24" s="51"/>
      <c r="C24" s="45" t="s">
        <v>227</v>
      </c>
      <c r="D24" s="46">
        <f t="shared" si="0"/>
        <v>0</v>
      </c>
      <c r="E24" s="46"/>
      <c r="F24" s="48"/>
      <c r="G24" s="48"/>
      <c r="H24" s="49" t="s">
        <v>228</v>
      </c>
      <c r="I24" s="46">
        <f t="shared" si="4"/>
        <v>16654</v>
      </c>
      <c r="J24" s="46">
        <v>154</v>
      </c>
      <c r="K24" s="42">
        <v>16500</v>
      </c>
      <c r="L24" s="42"/>
    </row>
    <row r="25" s="25" customFormat="1" ht="20.1" customHeight="1" spans="1:12">
      <c r="A25" s="50"/>
      <c r="B25" s="51"/>
      <c r="C25" s="45" t="s">
        <v>229</v>
      </c>
      <c r="D25" s="46">
        <f t="shared" si="0"/>
        <v>0</v>
      </c>
      <c r="E25" s="46"/>
      <c r="F25" s="48"/>
      <c r="G25" s="48"/>
      <c r="H25" s="49" t="s">
        <v>230</v>
      </c>
      <c r="I25" s="46">
        <f t="shared" si="4"/>
        <v>3699.36</v>
      </c>
      <c r="J25" s="46">
        <v>699.36</v>
      </c>
      <c r="K25" s="42">
        <v>3000</v>
      </c>
      <c r="L25" s="42"/>
    </row>
    <row r="26" s="25" customFormat="1" ht="20.1" customHeight="1" spans="1:12">
      <c r="A26" s="50"/>
      <c r="B26" s="51"/>
      <c r="C26" s="45" t="s">
        <v>231</v>
      </c>
      <c r="D26" s="46">
        <f t="shared" si="0"/>
        <v>0</v>
      </c>
      <c r="E26" s="46"/>
      <c r="F26" s="48"/>
      <c r="G26" s="48"/>
      <c r="H26" s="49" t="s">
        <v>232</v>
      </c>
      <c r="I26" s="46">
        <f t="shared" si="4"/>
        <v>0</v>
      </c>
      <c r="J26" s="46"/>
      <c r="K26" s="42"/>
      <c r="L26" s="42"/>
    </row>
    <row r="27" s="25" customFormat="1" ht="20.1" customHeight="1" spans="1:12">
      <c r="A27" s="50"/>
      <c r="B27" s="51"/>
      <c r="C27" s="45" t="s">
        <v>233</v>
      </c>
      <c r="D27" s="46">
        <f t="shared" si="0"/>
        <v>0</v>
      </c>
      <c r="E27" s="46"/>
      <c r="F27" s="48"/>
      <c r="G27" s="48"/>
      <c r="H27" s="49" t="s">
        <v>234</v>
      </c>
      <c r="I27" s="46">
        <f t="shared" si="4"/>
        <v>0</v>
      </c>
      <c r="J27" s="46"/>
      <c r="K27" s="42"/>
      <c r="L27" s="42"/>
    </row>
    <row r="28" s="25" customFormat="1" ht="20.1" customHeight="1" spans="1:12">
      <c r="A28" s="50"/>
      <c r="B28" s="51"/>
      <c r="C28" s="45" t="s">
        <v>235</v>
      </c>
      <c r="D28" s="46">
        <f t="shared" si="0"/>
        <v>0</v>
      </c>
      <c r="E28" s="46"/>
      <c r="F28" s="48"/>
      <c r="G28" s="48"/>
      <c r="H28" s="49" t="s">
        <v>236</v>
      </c>
      <c r="I28" s="46">
        <f t="shared" si="4"/>
        <v>0</v>
      </c>
      <c r="J28" s="46"/>
      <c r="K28" s="42"/>
      <c r="L28" s="42"/>
    </row>
    <row r="29" s="25" customFormat="1" ht="20.1" customHeight="1" spans="1:12">
      <c r="A29" s="50"/>
      <c r="B29" s="51"/>
      <c r="C29" s="45" t="s">
        <v>237</v>
      </c>
      <c r="D29" s="46">
        <f t="shared" si="0"/>
        <v>0</v>
      </c>
      <c r="E29" s="46"/>
      <c r="F29" s="48"/>
      <c r="G29" s="48"/>
      <c r="H29" s="49" t="s">
        <v>238</v>
      </c>
      <c r="I29" s="46">
        <f t="shared" si="4"/>
        <v>0</v>
      </c>
      <c r="J29" s="46"/>
      <c r="K29" s="42"/>
      <c r="L29" s="42"/>
    </row>
    <row r="30" s="25" customFormat="1" ht="20.1" customHeight="1" spans="1:12">
      <c r="A30" s="50"/>
      <c r="B30" s="51"/>
      <c r="C30" s="45" t="s">
        <v>239</v>
      </c>
      <c r="D30" s="46">
        <f t="shared" si="0"/>
        <v>0</v>
      </c>
      <c r="E30" s="46"/>
      <c r="F30" s="48"/>
      <c r="G30" s="48"/>
      <c r="H30" s="52"/>
      <c r="I30" s="54"/>
      <c r="J30" s="54"/>
      <c r="K30" s="42"/>
      <c r="L30" s="42"/>
    </row>
    <row r="31" s="25" customFormat="1" ht="20.1" customHeight="1" spans="1:12">
      <c r="A31" s="50"/>
      <c r="B31" s="51"/>
      <c r="C31" s="45" t="s">
        <v>240</v>
      </c>
      <c r="D31" s="46">
        <f t="shared" si="0"/>
        <v>0</v>
      </c>
      <c r="E31" s="46"/>
      <c r="F31" s="48"/>
      <c r="G31" s="48"/>
      <c r="H31" s="52"/>
      <c r="I31" s="54"/>
      <c r="J31" s="54"/>
      <c r="K31" s="42"/>
      <c r="L31" s="42"/>
    </row>
    <row r="32" s="25" customFormat="1" ht="20.1" customHeight="1" spans="1:12">
      <c r="A32" s="50"/>
      <c r="B32" s="51"/>
      <c r="C32" s="53"/>
      <c r="D32" s="46"/>
      <c r="E32" s="54"/>
      <c r="F32" s="48"/>
      <c r="G32" s="48"/>
      <c r="H32" s="52"/>
      <c r="I32" s="54"/>
      <c r="J32" s="54"/>
      <c r="K32" s="42"/>
      <c r="L32" s="42"/>
    </row>
    <row r="33" s="25" customFormat="1" ht="20.1" customHeight="1" spans="1:12">
      <c r="A33" s="44" t="s">
        <v>78</v>
      </c>
      <c r="B33" s="10">
        <f>B7+B8+B6</f>
        <v>40631.094502</v>
      </c>
      <c r="C33" s="45" t="s">
        <v>79</v>
      </c>
      <c r="D33" s="46">
        <f t="shared" ref="D33:G33" si="5">D6+D7+D8+D9+D10+D11+D12+D13+D14+D15+D16+D17+D18+D19+D20+D21+D22+D23+D24+D25+D26+D27+D28+D29+D30+D31</f>
        <v>41516.033502</v>
      </c>
      <c r="E33" s="46">
        <f t="shared" si="5"/>
        <v>22008.033502</v>
      </c>
      <c r="F33" s="48">
        <f t="shared" si="5"/>
        <v>19508</v>
      </c>
      <c r="G33" s="48">
        <f t="shared" si="5"/>
        <v>0</v>
      </c>
      <c r="H33" s="49" t="s">
        <v>79</v>
      </c>
      <c r="I33" s="46">
        <f t="shared" ref="I33:L33" si="6">I20+I21+I22+I23+I24+I25+I26+I27+I28+I29</f>
        <v>41516.033502</v>
      </c>
      <c r="J33" s="46">
        <f t="shared" si="6"/>
        <v>22008.033502</v>
      </c>
      <c r="K33" s="42">
        <f t="shared" si="6"/>
        <v>19508</v>
      </c>
      <c r="L33" s="42">
        <f t="shared" si="6"/>
        <v>0</v>
      </c>
    </row>
    <row r="34" s="25" customFormat="1" ht="20.1" customHeight="1" spans="1:12">
      <c r="A34" s="50"/>
      <c r="B34" s="51"/>
      <c r="C34" s="53"/>
      <c r="D34" s="46"/>
      <c r="E34" s="54"/>
      <c r="F34" s="48"/>
      <c r="G34" s="48"/>
      <c r="H34" s="52"/>
      <c r="I34" s="54"/>
      <c r="J34" s="54"/>
      <c r="K34" s="42"/>
      <c r="L34" s="42"/>
    </row>
    <row r="35" s="25" customFormat="1" ht="20.1" customHeight="1" spans="1:12">
      <c r="A35" s="44" t="s">
        <v>241</v>
      </c>
      <c r="B35" s="10">
        <v>884.939</v>
      </c>
      <c r="C35" s="45" t="s">
        <v>81</v>
      </c>
      <c r="D35" s="46">
        <f>B40-D33</f>
        <v>0</v>
      </c>
      <c r="E35" s="46">
        <f>B6+B36-E33</f>
        <v>0</v>
      </c>
      <c r="F35" s="48">
        <f>B7+B37-F33</f>
        <v>0</v>
      </c>
      <c r="G35" s="48">
        <f>B8+B38-G33</f>
        <v>0</v>
      </c>
      <c r="H35" s="49" t="s">
        <v>81</v>
      </c>
      <c r="I35" s="46">
        <f>B40-I33</f>
        <v>0</v>
      </c>
      <c r="J35" s="46">
        <f>B6+B36-J33</f>
        <v>0</v>
      </c>
      <c r="K35" s="42">
        <f>B7+B37-K33</f>
        <v>0</v>
      </c>
      <c r="L35" s="42">
        <f>B8+B38-L33</f>
        <v>0</v>
      </c>
    </row>
    <row r="36" s="25" customFormat="1" ht="21" customHeight="1" spans="1:12">
      <c r="A36" s="44" t="s">
        <v>242</v>
      </c>
      <c r="B36" s="10">
        <v>884.939</v>
      </c>
      <c r="C36" s="53"/>
      <c r="D36" s="54"/>
      <c r="E36" s="54"/>
      <c r="F36" s="48"/>
      <c r="G36" s="48"/>
      <c r="H36" s="52"/>
      <c r="I36" s="54"/>
      <c r="J36" s="54"/>
      <c r="K36" s="42"/>
      <c r="L36" s="42"/>
    </row>
    <row r="37" ht="18" customHeight="1" spans="1:12">
      <c r="A37" s="44" t="s">
        <v>243</v>
      </c>
      <c r="B37" s="10"/>
      <c r="C37" s="53"/>
      <c r="D37" s="54"/>
      <c r="E37" s="54"/>
      <c r="F37" s="48"/>
      <c r="G37" s="48"/>
      <c r="H37" s="52"/>
      <c r="I37" s="54"/>
      <c r="J37" s="54"/>
      <c r="K37" s="42"/>
      <c r="L37" s="42"/>
    </row>
    <row r="38" ht="17" customHeight="1" spans="1:12">
      <c r="A38" s="44" t="s">
        <v>244</v>
      </c>
      <c r="B38" s="10"/>
      <c r="C38" s="53"/>
      <c r="D38" s="54"/>
      <c r="E38" s="54"/>
      <c r="F38" s="48"/>
      <c r="G38" s="48"/>
      <c r="H38" s="52"/>
      <c r="I38" s="54"/>
      <c r="J38" s="54"/>
      <c r="K38" s="42"/>
      <c r="L38" s="42"/>
    </row>
    <row r="39" ht="15" customHeight="1" spans="1:12">
      <c r="A39" s="50"/>
      <c r="B39" s="51"/>
      <c r="C39" s="53"/>
      <c r="D39" s="54"/>
      <c r="E39" s="54"/>
      <c r="F39" s="48"/>
      <c r="G39" s="48"/>
      <c r="H39" s="52"/>
      <c r="I39" s="54"/>
      <c r="J39" s="54"/>
      <c r="K39" s="42"/>
      <c r="L39" s="42"/>
    </row>
    <row r="40" ht="19" customHeight="1" spans="1:12">
      <c r="A40" s="44" t="s">
        <v>85</v>
      </c>
      <c r="B40" s="10">
        <f>B33+B35</f>
        <v>41516.033502</v>
      </c>
      <c r="C40" s="45" t="s">
        <v>86</v>
      </c>
      <c r="D40" s="46">
        <f>B40</f>
        <v>41516.033502</v>
      </c>
      <c r="E40" s="46">
        <f>B6+B36</f>
        <v>22008.033502</v>
      </c>
      <c r="F40" s="48">
        <f>B7+B37</f>
        <v>19508</v>
      </c>
      <c r="G40" s="48">
        <f>B8+B38</f>
        <v>0</v>
      </c>
      <c r="H40" s="49" t="s">
        <v>86</v>
      </c>
      <c r="I40" s="46">
        <f>B40</f>
        <v>41516.033502</v>
      </c>
      <c r="J40" s="46">
        <f>B6+B36</f>
        <v>22008.033502</v>
      </c>
      <c r="K40" s="42">
        <f>B7+B37</f>
        <v>19508</v>
      </c>
      <c r="L40" s="42">
        <f>B8+B38</f>
        <v>0</v>
      </c>
    </row>
    <row r="41" spans="1:10">
      <c r="A41" s="25"/>
      <c r="B41" s="25"/>
      <c r="C41" s="25"/>
      <c r="D41" s="25"/>
      <c r="E41" s="34"/>
      <c r="F41" s="35"/>
      <c r="G41" s="36"/>
      <c r="H41" s="25"/>
      <c r="I41" s="25"/>
      <c r="J41" s="55"/>
    </row>
  </sheetData>
  <sheetProtection formatCells="0" formatColumns="0" formatRows="0"/>
  <mergeCells count="4">
    <mergeCell ref="A2:L2"/>
    <mergeCell ref="A3:B3"/>
    <mergeCell ref="A4:B4"/>
    <mergeCell ref="C4:L4"/>
  </mergeCells>
  <printOptions horizontalCentered="1"/>
  <pageMargins left="0.118055555555556" right="0.432638888888889" top="0.550694444444444" bottom="0.432638888888889" header="0.393055555555556" footer="0.354166666666667"/>
  <pageSetup paperSize="9" scale="2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showZeros="0" workbookViewId="0">
      <selection activeCell="A1" sqref="$A1:$XFD1048576"/>
    </sheetView>
  </sheetViews>
  <sheetFormatPr defaultColWidth="9" defaultRowHeight="12.4"/>
  <cols>
    <col min="1" max="1" width="12.7477477477477" style="25" customWidth="1"/>
    <col min="2" max="2" width="22" style="25" customWidth="1"/>
    <col min="3" max="3" width="16" style="25" customWidth="1"/>
    <col min="4" max="4" width="36.6306306306306" style="25" customWidth="1"/>
    <col min="5" max="5" width="18.2522522522523" style="25" customWidth="1"/>
    <col min="6" max="6" width="9" style="25"/>
    <col min="7" max="7" width="16.6756756756757" style="25" customWidth="1"/>
    <col min="8" max="9" width="18.6846846846847" style="25" customWidth="1"/>
    <col min="10" max="16384" width="9" style="25"/>
  </cols>
  <sheetData>
    <row r="1" ht="14.1" customHeight="1" spans="1:1">
      <c r="A1" s="26" t="s">
        <v>245</v>
      </c>
    </row>
    <row r="2" ht="25.5" customHeight="1" spans="1:9">
      <c r="A2" s="27" t="s">
        <v>246</v>
      </c>
      <c r="B2" s="27"/>
      <c r="C2" s="27"/>
      <c r="D2" s="27"/>
      <c r="E2" s="27"/>
      <c r="F2" s="27"/>
      <c r="G2" s="27"/>
      <c r="H2" s="27"/>
      <c r="I2" s="27"/>
    </row>
    <row r="3" ht="18.75" customHeight="1" spans="1:9">
      <c r="A3" s="21" t="s">
        <v>12</v>
      </c>
      <c r="B3" s="21"/>
      <c r="C3" s="21"/>
      <c r="E3" s="16"/>
      <c r="I3" s="28" t="s">
        <v>13</v>
      </c>
    </row>
    <row r="4" ht="21.95" customHeight="1" spans="1:9">
      <c r="A4" s="6" t="s">
        <v>135</v>
      </c>
      <c r="B4" s="6" t="s">
        <v>247</v>
      </c>
      <c r="C4" s="6" t="s">
        <v>137</v>
      </c>
      <c r="D4" s="6" t="s">
        <v>138</v>
      </c>
      <c r="E4" s="6" t="s">
        <v>139</v>
      </c>
      <c r="F4" s="6" t="s">
        <v>140</v>
      </c>
      <c r="G4" s="6" t="s">
        <v>141</v>
      </c>
      <c r="H4" s="6"/>
      <c r="I4" s="29" t="s">
        <v>142</v>
      </c>
    </row>
    <row r="5" ht="21.95" customHeight="1" spans="1:9">
      <c r="A5" s="6"/>
      <c r="B5" s="6"/>
      <c r="C5" s="6"/>
      <c r="D5" s="6"/>
      <c r="E5" s="6"/>
      <c r="F5" s="6"/>
      <c r="G5" s="17" t="s">
        <v>143</v>
      </c>
      <c r="H5" s="17" t="s">
        <v>144</v>
      </c>
      <c r="I5" s="6"/>
    </row>
    <row r="6" s="19" customFormat="1" ht="30" customHeight="1" spans="1:9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</row>
    <row r="7" s="1" customFormat="1" ht="30" customHeight="1" spans="1:9">
      <c r="A7" s="8" t="s">
        <v>91</v>
      </c>
      <c r="B7" s="8"/>
      <c r="C7" s="8"/>
      <c r="D7" s="8"/>
      <c r="E7" s="10">
        <v>22008.033502</v>
      </c>
      <c r="F7" s="10">
        <v>15986.109175</v>
      </c>
      <c r="G7" s="10">
        <v>1714.421327</v>
      </c>
      <c r="H7" s="10"/>
      <c r="I7" s="10">
        <v>4307.503</v>
      </c>
    </row>
    <row r="8" s="1" customFormat="1" ht="30" customHeight="1" spans="1:9">
      <c r="A8" s="8" t="s">
        <v>149</v>
      </c>
      <c r="B8" s="8"/>
      <c r="C8" s="8"/>
      <c r="D8" s="8"/>
      <c r="E8" s="10">
        <v>885.350176</v>
      </c>
      <c r="F8" s="10">
        <v>772.780046</v>
      </c>
      <c r="G8" s="10">
        <v>112.57013</v>
      </c>
      <c r="H8" s="10"/>
      <c r="I8" s="10"/>
    </row>
    <row r="9" s="1" customFormat="1" ht="30" customHeight="1" spans="1:9">
      <c r="A9" s="8" t="s">
        <v>248</v>
      </c>
      <c r="B9" s="8" t="s">
        <v>150</v>
      </c>
      <c r="C9" s="8" t="s">
        <v>249</v>
      </c>
      <c r="D9" s="8" t="s">
        <v>250</v>
      </c>
      <c r="E9" s="10">
        <v>885.350176</v>
      </c>
      <c r="F9" s="10">
        <v>772.780046</v>
      </c>
      <c r="G9" s="10">
        <v>112.57013</v>
      </c>
      <c r="H9" s="10"/>
      <c r="I9" s="10"/>
    </row>
    <row r="10" s="1" customFormat="1" ht="30" customHeight="1" spans="1:9">
      <c r="A10" s="8" t="s">
        <v>153</v>
      </c>
      <c r="B10" s="8"/>
      <c r="C10" s="8"/>
      <c r="D10" s="8"/>
      <c r="E10" s="10">
        <v>851.595</v>
      </c>
      <c r="F10" s="10"/>
      <c r="G10" s="10"/>
      <c r="H10" s="10"/>
      <c r="I10" s="10">
        <v>851.595</v>
      </c>
    </row>
    <row r="11" s="1" customFormat="1" ht="30" customHeight="1" spans="1:9">
      <c r="A11" s="8" t="s">
        <v>251</v>
      </c>
      <c r="B11" s="8" t="s">
        <v>154</v>
      </c>
      <c r="C11" s="8" t="s">
        <v>249</v>
      </c>
      <c r="D11" s="8" t="s">
        <v>250</v>
      </c>
      <c r="E11" s="10">
        <v>851.595</v>
      </c>
      <c r="F11" s="10"/>
      <c r="G11" s="10"/>
      <c r="H11" s="10"/>
      <c r="I11" s="10">
        <v>851.595</v>
      </c>
    </row>
    <row r="12" s="1" customFormat="1" ht="30" customHeight="1" spans="1:9">
      <c r="A12" s="8" t="s">
        <v>155</v>
      </c>
      <c r="B12" s="8"/>
      <c r="C12" s="8"/>
      <c r="D12" s="8"/>
      <c r="E12" s="10">
        <v>2005.086207</v>
      </c>
      <c r="F12" s="10">
        <v>993.297571</v>
      </c>
      <c r="G12" s="10">
        <v>116.288636</v>
      </c>
      <c r="H12" s="10"/>
      <c r="I12" s="10">
        <v>895.5</v>
      </c>
    </row>
    <row r="13" s="1" customFormat="1" ht="30" customHeight="1" spans="1:9">
      <c r="A13" s="8" t="s">
        <v>252</v>
      </c>
      <c r="B13" s="8" t="s">
        <v>156</v>
      </c>
      <c r="C13" s="8" t="s">
        <v>253</v>
      </c>
      <c r="D13" s="8" t="s">
        <v>254</v>
      </c>
      <c r="E13" s="10">
        <v>388.508087</v>
      </c>
      <c r="F13" s="10">
        <v>121.858502</v>
      </c>
      <c r="G13" s="10">
        <v>14.649585</v>
      </c>
      <c r="H13" s="10"/>
      <c r="I13" s="10">
        <v>252</v>
      </c>
    </row>
    <row r="14" s="1" customFormat="1" ht="30" customHeight="1" spans="1:9">
      <c r="A14" s="8" t="s">
        <v>252</v>
      </c>
      <c r="B14" s="8" t="s">
        <v>156</v>
      </c>
      <c r="C14" s="8" t="s">
        <v>255</v>
      </c>
      <c r="D14" s="8" t="s">
        <v>256</v>
      </c>
      <c r="E14" s="10">
        <v>211.135615</v>
      </c>
      <c r="F14" s="10">
        <v>162.240236</v>
      </c>
      <c r="G14" s="10">
        <v>20.395379</v>
      </c>
      <c r="H14" s="10"/>
      <c r="I14" s="10">
        <v>28.5</v>
      </c>
    </row>
    <row r="15" s="1" customFormat="1" ht="30" customHeight="1" spans="1:9">
      <c r="A15" s="8" t="s">
        <v>252</v>
      </c>
      <c r="B15" s="8" t="s">
        <v>156</v>
      </c>
      <c r="C15" s="8" t="s">
        <v>257</v>
      </c>
      <c r="D15" s="8" t="s">
        <v>258</v>
      </c>
      <c r="E15" s="10">
        <v>106.497167</v>
      </c>
      <c r="F15" s="10">
        <v>72.978404</v>
      </c>
      <c r="G15" s="10">
        <v>8.518763</v>
      </c>
      <c r="H15" s="10"/>
      <c r="I15" s="10">
        <v>25</v>
      </c>
    </row>
    <row r="16" s="1" customFormat="1" ht="30" customHeight="1" spans="1:9">
      <c r="A16" s="8" t="s">
        <v>252</v>
      </c>
      <c r="B16" s="8" t="s">
        <v>156</v>
      </c>
      <c r="C16" s="8" t="s">
        <v>259</v>
      </c>
      <c r="D16" s="8" t="s">
        <v>260</v>
      </c>
      <c r="E16" s="10">
        <v>582.929325</v>
      </c>
      <c r="F16" s="10">
        <v>433.288375</v>
      </c>
      <c r="G16" s="10">
        <v>49.64095</v>
      </c>
      <c r="H16" s="10"/>
      <c r="I16" s="10">
        <v>100</v>
      </c>
    </row>
    <row r="17" s="1" customFormat="1" ht="30" customHeight="1" spans="1:9">
      <c r="A17" s="8" t="s">
        <v>252</v>
      </c>
      <c r="B17" s="8" t="s">
        <v>156</v>
      </c>
      <c r="C17" s="8" t="s">
        <v>261</v>
      </c>
      <c r="D17" s="8" t="s">
        <v>262</v>
      </c>
      <c r="E17" s="10">
        <v>115.959891</v>
      </c>
      <c r="F17" s="10">
        <v>75.186008</v>
      </c>
      <c r="G17" s="10">
        <v>2.773883</v>
      </c>
      <c r="H17" s="10"/>
      <c r="I17" s="10">
        <v>38</v>
      </c>
    </row>
    <row r="18" s="1" customFormat="1" ht="30" customHeight="1" spans="1:9">
      <c r="A18" s="8" t="s">
        <v>252</v>
      </c>
      <c r="B18" s="8" t="s">
        <v>156</v>
      </c>
      <c r="C18" s="8" t="s">
        <v>249</v>
      </c>
      <c r="D18" s="8" t="s">
        <v>250</v>
      </c>
      <c r="E18" s="10">
        <v>22</v>
      </c>
      <c r="F18" s="10"/>
      <c r="G18" s="10"/>
      <c r="H18" s="10"/>
      <c r="I18" s="10">
        <v>22</v>
      </c>
    </row>
    <row r="19" s="1" customFormat="1" ht="30" customHeight="1" spans="1:9">
      <c r="A19" s="8" t="s">
        <v>252</v>
      </c>
      <c r="B19" s="8" t="s">
        <v>156</v>
      </c>
      <c r="C19" s="8" t="s">
        <v>263</v>
      </c>
      <c r="D19" s="8" t="s">
        <v>264</v>
      </c>
      <c r="E19" s="10">
        <v>84.533016</v>
      </c>
      <c r="F19" s="10">
        <v>72.978227</v>
      </c>
      <c r="G19" s="10">
        <v>8.554789</v>
      </c>
      <c r="H19" s="10"/>
      <c r="I19" s="10">
        <v>3</v>
      </c>
    </row>
    <row r="20" s="1" customFormat="1" ht="30" customHeight="1" spans="1:9">
      <c r="A20" s="8" t="s">
        <v>252</v>
      </c>
      <c r="B20" s="8" t="s">
        <v>156</v>
      </c>
      <c r="C20" s="8" t="s">
        <v>265</v>
      </c>
      <c r="D20" s="8" t="s">
        <v>266</v>
      </c>
      <c r="E20" s="10">
        <v>493.523106</v>
      </c>
      <c r="F20" s="10">
        <v>54.767819</v>
      </c>
      <c r="G20" s="10">
        <v>11.755287</v>
      </c>
      <c r="H20" s="10"/>
      <c r="I20" s="10">
        <v>427</v>
      </c>
    </row>
    <row r="21" s="1" customFormat="1" ht="30" customHeight="1" spans="1:9">
      <c r="A21" s="8" t="s">
        <v>175</v>
      </c>
      <c r="B21" s="8"/>
      <c r="C21" s="8"/>
      <c r="D21" s="8"/>
      <c r="E21" s="10">
        <v>14018.904432</v>
      </c>
      <c r="F21" s="10">
        <v>12023.055336</v>
      </c>
      <c r="G21" s="10">
        <v>1369.585096</v>
      </c>
      <c r="H21" s="10"/>
      <c r="I21" s="10">
        <v>626.264</v>
      </c>
    </row>
    <row r="22" s="1" customFormat="1" ht="30" customHeight="1" spans="1:9">
      <c r="A22" s="8" t="s">
        <v>267</v>
      </c>
      <c r="B22" s="8" t="s">
        <v>176</v>
      </c>
      <c r="C22" s="8" t="s">
        <v>268</v>
      </c>
      <c r="D22" s="8" t="s">
        <v>269</v>
      </c>
      <c r="E22" s="10">
        <v>6723.810692</v>
      </c>
      <c r="F22" s="10">
        <v>5605.737741</v>
      </c>
      <c r="G22" s="10">
        <v>603.492951</v>
      </c>
      <c r="H22" s="10"/>
      <c r="I22" s="10">
        <v>514.58</v>
      </c>
    </row>
    <row r="23" s="1" customFormat="1" ht="30" customHeight="1" spans="1:9">
      <c r="A23" s="8" t="s">
        <v>267</v>
      </c>
      <c r="B23" s="8" t="s">
        <v>176</v>
      </c>
      <c r="C23" s="8" t="s">
        <v>270</v>
      </c>
      <c r="D23" s="8" t="s">
        <v>271</v>
      </c>
      <c r="E23" s="10">
        <v>3401.101399</v>
      </c>
      <c r="F23" s="10">
        <v>2973.06693</v>
      </c>
      <c r="G23" s="10">
        <v>366.850469</v>
      </c>
      <c r="H23" s="10"/>
      <c r="I23" s="10">
        <v>61.184</v>
      </c>
    </row>
    <row r="24" s="1" customFormat="1" ht="30" customHeight="1" spans="1:9">
      <c r="A24" s="8" t="s">
        <v>267</v>
      </c>
      <c r="B24" s="8" t="s">
        <v>176</v>
      </c>
      <c r="C24" s="8" t="s">
        <v>272</v>
      </c>
      <c r="D24" s="8" t="s">
        <v>273</v>
      </c>
      <c r="E24" s="10">
        <v>3893.992341</v>
      </c>
      <c r="F24" s="10">
        <v>3444.250665</v>
      </c>
      <c r="G24" s="10">
        <v>399.241676</v>
      </c>
      <c r="H24" s="10"/>
      <c r="I24" s="10">
        <v>50.5</v>
      </c>
    </row>
    <row r="25" s="1" customFormat="1" ht="30" customHeight="1" spans="1:9">
      <c r="A25" s="8" t="s">
        <v>183</v>
      </c>
      <c r="B25" s="8"/>
      <c r="C25" s="8"/>
      <c r="D25" s="8"/>
      <c r="E25" s="10">
        <v>3482.067628</v>
      </c>
      <c r="F25" s="10">
        <v>1687.269839</v>
      </c>
      <c r="G25" s="10">
        <v>69.957789</v>
      </c>
      <c r="H25" s="10"/>
      <c r="I25" s="10">
        <v>1724.84</v>
      </c>
    </row>
    <row r="26" s="1" customFormat="1" ht="30" customHeight="1" spans="1:9">
      <c r="A26" s="8" t="s">
        <v>274</v>
      </c>
      <c r="B26" s="8" t="s">
        <v>184</v>
      </c>
      <c r="C26" s="8" t="s">
        <v>275</v>
      </c>
      <c r="D26" s="8" t="s">
        <v>276</v>
      </c>
      <c r="E26" s="10">
        <v>3482.067628</v>
      </c>
      <c r="F26" s="10">
        <v>1687.269839</v>
      </c>
      <c r="G26" s="10">
        <v>69.957789</v>
      </c>
      <c r="H26" s="10"/>
      <c r="I26" s="10">
        <v>1724.84</v>
      </c>
    </row>
    <row r="27" s="1" customFormat="1" ht="30" customHeight="1" spans="1:9">
      <c r="A27" s="8" t="s">
        <v>187</v>
      </c>
      <c r="B27" s="8"/>
      <c r="C27" s="8"/>
      <c r="D27" s="8"/>
      <c r="E27" s="10">
        <v>759.110059</v>
      </c>
      <c r="F27" s="10">
        <v>509.706383</v>
      </c>
      <c r="G27" s="10">
        <v>40.099676</v>
      </c>
      <c r="H27" s="10"/>
      <c r="I27" s="10">
        <v>209.304</v>
      </c>
    </row>
    <row r="28" s="1" customFormat="1" ht="30" customHeight="1" spans="1:9">
      <c r="A28" s="8" t="s">
        <v>277</v>
      </c>
      <c r="B28" s="8" t="s">
        <v>188</v>
      </c>
      <c r="C28" s="8" t="s">
        <v>278</v>
      </c>
      <c r="D28" s="8" t="s">
        <v>279</v>
      </c>
      <c r="E28" s="10">
        <v>759.110059</v>
      </c>
      <c r="F28" s="10">
        <v>509.706383</v>
      </c>
      <c r="G28" s="10">
        <v>40.099676</v>
      </c>
      <c r="H28" s="10"/>
      <c r="I28" s="10">
        <v>209.304</v>
      </c>
    </row>
    <row r="29" s="1" customFormat="1" ht="30" customHeight="1" spans="1:9">
      <c r="A29" s="8" t="s">
        <v>169</v>
      </c>
      <c r="B29" s="8"/>
      <c r="C29" s="8"/>
      <c r="D29" s="8"/>
      <c r="E29" s="10">
        <v>5.92</v>
      </c>
      <c r="F29" s="10"/>
      <c r="G29" s="10">
        <v>5.92</v>
      </c>
      <c r="H29" s="10"/>
      <c r="I29" s="10"/>
    </row>
    <row r="30" s="1" customFormat="1" ht="30" customHeight="1" spans="1:9">
      <c r="A30" s="8" t="s">
        <v>280</v>
      </c>
      <c r="B30" s="8" t="s">
        <v>170</v>
      </c>
      <c r="C30" s="8" t="s">
        <v>261</v>
      </c>
      <c r="D30" s="8" t="s">
        <v>262</v>
      </c>
      <c r="E30" s="10">
        <v>5.92</v>
      </c>
      <c r="F30" s="10"/>
      <c r="G30" s="10">
        <v>5.92</v>
      </c>
      <c r="H30" s="10"/>
      <c r="I30" s="10"/>
    </row>
  </sheetData>
  <sheetProtection formatCells="0" formatColumns="0" formatRows="0"/>
  <mergeCells count="10">
    <mergeCell ref="A2:I2"/>
    <mergeCell ref="A3:C3"/>
    <mergeCell ref="G4:H4"/>
    <mergeCell ref="A4:A5"/>
    <mergeCell ref="B4:B5"/>
    <mergeCell ref="C4:C5"/>
    <mergeCell ref="D4:D5"/>
    <mergeCell ref="E4:E5"/>
    <mergeCell ref="F4:F5"/>
    <mergeCell ref="I4:I5"/>
  </mergeCells>
  <printOptions horizontalCentered="1"/>
  <pageMargins left="0.751388888888889" right="0.751388888888889" top="1" bottom="1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1"/>
  <sheetViews>
    <sheetView showGridLines="0" showZeros="0" workbookViewId="0">
      <selection activeCell="A1" sqref="$A1:$XFD1048576"/>
    </sheetView>
  </sheetViews>
  <sheetFormatPr defaultColWidth="9" defaultRowHeight="12.4" outlineLevelCol="6"/>
  <cols>
    <col min="1" max="1" width="11.2522522522523" style="20" customWidth="1"/>
    <col min="2" max="2" width="32.1441441441441" style="20" customWidth="1"/>
    <col min="3" max="3" width="11.7207207207207" style="20" customWidth="1"/>
    <col min="4" max="4" width="41.1891891891892" style="20" customWidth="1"/>
    <col min="5" max="5" width="20.3783783783784" style="20" customWidth="1"/>
    <col min="6" max="6" width="14.6756756756757" style="20" customWidth="1"/>
    <col min="7" max="7" width="16.6756756756757" style="20" customWidth="1"/>
    <col min="8" max="16384" width="9" style="20"/>
  </cols>
  <sheetData>
    <row r="1" ht="20" customHeight="1" spans="1:1">
      <c r="A1" s="3" t="s">
        <v>281</v>
      </c>
    </row>
    <row r="2" ht="33" customHeight="1" spans="1:7">
      <c r="A2" s="4" t="s">
        <v>282</v>
      </c>
      <c r="B2" s="4"/>
      <c r="C2" s="4"/>
      <c r="D2" s="4"/>
      <c r="E2" s="4"/>
      <c r="F2" s="4"/>
      <c r="G2" s="4"/>
    </row>
    <row r="3" ht="20.25" customHeight="1" spans="1:7">
      <c r="A3" s="21" t="s">
        <v>12</v>
      </c>
      <c r="B3" s="22"/>
      <c r="C3" s="22"/>
      <c r="D3" s="23"/>
      <c r="E3" s="24"/>
      <c r="G3" s="24" t="s">
        <v>13</v>
      </c>
    </row>
    <row r="4" ht="21.95" customHeight="1" spans="1:7">
      <c r="A4" s="6" t="s">
        <v>283</v>
      </c>
      <c r="B4" s="6" t="s">
        <v>284</v>
      </c>
      <c r="C4" s="6" t="s">
        <v>137</v>
      </c>
      <c r="D4" s="6" t="s">
        <v>138</v>
      </c>
      <c r="E4" s="6" t="s">
        <v>285</v>
      </c>
      <c r="F4" s="17"/>
      <c r="G4" s="17"/>
    </row>
    <row r="5" ht="21.95" customHeight="1" spans="1:7">
      <c r="A5" s="17"/>
      <c r="B5" s="17"/>
      <c r="C5" s="17"/>
      <c r="D5" s="17"/>
      <c r="E5" s="17" t="s">
        <v>94</v>
      </c>
      <c r="F5" s="17" t="s">
        <v>140</v>
      </c>
      <c r="G5" s="17" t="s">
        <v>143</v>
      </c>
    </row>
    <row r="6" s="19" customFormat="1" ht="30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customFormat="1" ht="32" customHeight="1" spans="1:7">
      <c r="A7" s="8"/>
      <c r="B7" s="8"/>
      <c r="C7" s="8"/>
      <c r="D7" s="8" t="s">
        <v>91</v>
      </c>
      <c r="E7" s="10">
        <v>17700.530502</v>
      </c>
      <c r="F7" s="10">
        <v>15986.109175</v>
      </c>
      <c r="G7" s="10">
        <v>1714.421327</v>
      </c>
    </row>
    <row r="8" customFormat="1" ht="32" customHeight="1" spans="1:7">
      <c r="A8" s="8"/>
      <c r="B8" s="8"/>
      <c r="C8" s="8" t="s">
        <v>145</v>
      </c>
      <c r="D8" s="8" t="s">
        <v>146</v>
      </c>
      <c r="E8" s="10">
        <v>17700.530502</v>
      </c>
      <c r="F8" s="10">
        <v>15986.109175</v>
      </c>
      <c r="G8" s="10">
        <v>1714.421327</v>
      </c>
    </row>
    <row r="9" customFormat="1" ht="30" customHeight="1" spans="1:7">
      <c r="A9" s="8"/>
      <c r="B9" s="8"/>
      <c r="C9" s="8" t="s">
        <v>147</v>
      </c>
      <c r="D9" s="8" t="s">
        <v>148</v>
      </c>
      <c r="E9" s="10">
        <v>17700.530502</v>
      </c>
      <c r="F9" s="10">
        <v>15986.109175</v>
      </c>
      <c r="G9" s="10">
        <v>1714.421327</v>
      </c>
    </row>
    <row r="10" customFormat="1" ht="30" customHeight="1" spans="1:7">
      <c r="A10" s="8" t="s">
        <v>286</v>
      </c>
      <c r="B10" s="8" t="s">
        <v>287</v>
      </c>
      <c r="C10" s="8" t="s">
        <v>151</v>
      </c>
      <c r="D10" s="8" t="s">
        <v>152</v>
      </c>
      <c r="E10" s="10">
        <v>141.2556</v>
      </c>
      <c r="F10" s="10">
        <v>141.2556</v>
      </c>
      <c r="G10" s="10"/>
    </row>
    <row r="11" customFormat="1" ht="30" customHeight="1" spans="1:7">
      <c r="A11" s="8" t="s">
        <v>288</v>
      </c>
      <c r="B11" s="8" t="s">
        <v>289</v>
      </c>
      <c r="C11" s="8" t="s">
        <v>151</v>
      </c>
      <c r="D11" s="8" t="s">
        <v>152</v>
      </c>
      <c r="E11" s="10">
        <v>105.738616</v>
      </c>
      <c r="F11" s="10">
        <v>105.738616</v>
      </c>
      <c r="G11" s="10"/>
    </row>
    <row r="12" customFormat="1" ht="30" customHeight="1" spans="1:7">
      <c r="A12" s="8" t="s">
        <v>290</v>
      </c>
      <c r="B12" s="8" t="s">
        <v>291</v>
      </c>
      <c r="C12" s="8" t="s">
        <v>151</v>
      </c>
      <c r="D12" s="8" t="s">
        <v>152</v>
      </c>
      <c r="E12" s="10">
        <v>178.611052</v>
      </c>
      <c r="F12" s="10">
        <v>178.611052</v>
      </c>
      <c r="G12" s="10"/>
    </row>
    <row r="13" customFormat="1" ht="30" customHeight="1" spans="1:7">
      <c r="A13" s="8" t="s">
        <v>292</v>
      </c>
      <c r="B13" s="8" t="s">
        <v>293</v>
      </c>
      <c r="C13" s="8" t="s">
        <v>151</v>
      </c>
      <c r="D13" s="8" t="s">
        <v>152</v>
      </c>
      <c r="E13" s="10">
        <v>41.876736</v>
      </c>
      <c r="F13" s="10">
        <v>41.876736</v>
      </c>
      <c r="G13" s="10"/>
    </row>
    <row r="14" customFormat="1" ht="32" customHeight="1" spans="1:7">
      <c r="A14" s="8" t="s">
        <v>294</v>
      </c>
      <c r="B14" s="8" t="s">
        <v>295</v>
      </c>
      <c r="C14" s="8" t="s">
        <v>151</v>
      </c>
      <c r="D14" s="8" t="s">
        <v>152</v>
      </c>
      <c r="E14" s="10">
        <v>24.340853</v>
      </c>
      <c r="F14" s="10">
        <v>24.340853</v>
      </c>
      <c r="G14" s="10"/>
    </row>
    <row r="15" customFormat="1" ht="34" customHeight="1" spans="1:7">
      <c r="A15" s="8" t="s">
        <v>296</v>
      </c>
      <c r="B15" s="8" t="s">
        <v>297</v>
      </c>
      <c r="C15" s="8" t="s">
        <v>151</v>
      </c>
      <c r="D15" s="8" t="s">
        <v>152</v>
      </c>
      <c r="E15" s="10">
        <v>13.08648</v>
      </c>
      <c r="F15" s="10">
        <v>13.08648</v>
      </c>
      <c r="G15" s="10"/>
    </row>
    <row r="16" customFormat="1" ht="32" customHeight="1" spans="1:7">
      <c r="A16" s="8" t="s">
        <v>298</v>
      </c>
      <c r="B16" s="8" t="s">
        <v>299</v>
      </c>
      <c r="C16" s="8" t="s">
        <v>151</v>
      </c>
      <c r="D16" s="8" t="s">
        <v>152</v>
      </c>
      <c r="E16" s="10">
        <v>51.073854</v>
      </c>
      <c r="F16" s="10">
        <v>51.073854</v>
      </c>
      <c r="G16" s="10"/>
    </row>
    <row r="17" customFormat="1" ht="30" customHeight="1" spans="1:7">
      <c r="A17" s="8" t="s">
        <v>300</v>
      </c>
      <c r="B17" s="8" t="s">
        <v>301</v>
      </c>
      <c r="C17" s="8" t="s">
        <v>151</v>
      </c>
      <c r="D17" s="8" t="s">
        <v>152</v>
      </c>
      <c r="E17" s="10">
        <v>9.4</v>
      </c>
      <c r="F17" s="10"/>
      <c r="G17" s="10">
        <v>9.4</v>
      </c>
    </row>
    <row r="18" customFormat="1" ht="30" customHeight="1" spans="1:7">
      <c r="A18" s="8" t="s">
        <v>302</v>
      </c>
      <c r="B18" s="8" t="s">
        <v>303</v>
      </c>
      <c r="C18" s="8" t="s">
        <v>151</v>
      </c>
      <c r="D18" s="8" t="s">
        <v>152</v>
      </c>
      <c r="E18" s="10">
        <v>3</v>
      </c>
      <c r="F18" s="10"/>
      <c r="G18" s="10">
        <v>3</v>
      </c>
    </row>
    <row r="19" customFormat="1" ht="30" customHeight="1" spans="1:7">
      <c r="A19" s="8" t="s">
        <v>304</v>
      </c>
      <c r="B19" s="8" t="s">
        <v>305</v>
      </c>
      <c r="C19" s="8" t="s">
        <v>151</v>
      </c>
      <c r="D19" s="8" t="s">
        <v>152</v>
      </c>
      <c r="E19" s="10">
        <v>0.2</v>
      </c>
      <c r="F19" s="10"/>
      <c r="G19" s="10">
        <v>0.2</v>
      </c>
    </row>
    <row r="20" customFormat="1" ht="30" customHeight="1" spans="1:7">
      <c r="A20" s="8" t="s">
        <v>306</v>
      </c>
      <c r="B20" s="8" t="s">
        <v>307</v>
      </c>
      <c r="C20" s="8" t="s">
        <v>151</v>
      </c>
      <c r="D20" s="8" t="s">
        <v>152</v>
      </c>
      <c r="E20" s="10">
        <v>2</v>
      </c>
      <c r="F20" s="10"/>
      <c r="G20" s="10">
        <v>2</v>
      </c>
    </row>
    <row r="21" customFormat="1" ht="30" customHeight="1" spans="1:7">
      <c r="A21" s="8" t="s">
        <v>308</v>
      </c>
      <c r="B21" s="8" t="s">
        <v>309</v>
      </c>
      <c r="C21" s="8" t="s">
        <v>151</v>
      </c>
      <c r="D21" s="8" t="s">
        <v>152</v>
      </c>
      <c r="E21" s="10">
        <v>8</v>
      </c>
      <c r="F21" s="10"/>
      <c r="G21" s="10">
        <v>8</v>
      </c>
    </row>
    <row r="22" customFormat="1" ht="30" customHeight="1" spans="1:7">
      <c r="A22" s="8" t="s">
        <v>310</v>
      </c>
      <c r="B22" s="8" t="s">
        <v>311</v>
      </c>
      <c r="C22" s="8" t="s">
        <v>151</v>
      </c>
      <c r="D22" s="8" t="s">
        <v>152</v>
      </c>
      <c r="E22" s="10">
        <v>1</v>
      </c>
      <c r="F22" s="10"/>
      <c r="G22" s="10">
        <v>1</v>
      </c>
    </row>
    <row r="23" customFormat="1" ht="30" customHeight="1" spans="1:7">
      <c r="A23" s="8" t="s">
        <v>312</v>
      </c>
      <c r="B23" s="8" t="s">
        <v>313</v>
      </c>
      <c r="C23" s="8" t="s">
        <v>151</v>
      </c>
      <c r="D23" s="8" t="s">
        <v>152</v>
      </c>
      <c r="E23" s="10">
        <v>0.2</v>
      </c>
      <c r="F23" s="10"/>
      <c r="G23" s="10">
        <v>0.2</v>
      </c>
    </row>
    <row r="24" customFormat="1" ht="30" customHeight="1" spans="1:7">
      <c r="A24" s="8" t="s">
        <v>314</v>
      </c>
      <c r="B24" s="8" t="s">
        <v>315</v>
      </c>
      <c r="C24" s="8" t="s">
        <v>151</v>
      </c>
      <c r="D24" s="8" t="s">
        <v>152</v>
      </c>
      <c r="E24" s="10">
        <v>1</v>
      </c>
      <c r="F24" s="10"/>
      <c r="G24" s="10">
        <v>1</v>
      </c>
    </row>
    <row r="25" customFormat="1" ht="30" customHeight="1" spans="1:7">
      <c r="A25" s="8" t="s">
        <v>316</v>
      </c>
      <c r="B25" s="8" t="s">
        <v>317</v>
      </c>
      <c r="C25" s="8" t="s">
        <v>151</v>
      </c>
      <c r="D25" s="8" t="s">
        <v>152</v>
      </c>
      <c r="E25" s="10">
        <v>3</v>
      </c>
      <c r="F25" s="10"/>
      <c r="G25" s="10">
        <v>3</v>
      </c>
    </row>
    <row r="26" customFormat="1" ht="30" customHeight="1" spans="1:7">
      <c r="A26" s="8" t="s">
        <v>318</v>
      </c>
      <c r="B26" s="8" t="s">
        <v>319</v>
      </c>
      <c r="C26" s="8" t="s">
        <v>151</v>
      </c>
      <c r="D26" s="8" t="s">
        <v>152</v>
      </c>
      <c r="E26" s="10">
        <v>1</v>
      </c>
      <c r="F26" s="10"/>
      <c r="G26" s="10">
        <v>1</v>
      </c>
    </row>
    <row r="27" customFormat="1" ht="30" customHeight="1" spans="1:7">
      <c r="A27" s="8" t="s">
        <v>320</v>
      </c>
      <c r="B27" s="8" t="s">
        <v>321</v>
      </c>
      <c r="C27" s="8" t="s">
        <v>151</v>
      </c>
      <c r="D27" s="8" t="s">
        <v>152</v>
      </c>
      <c r="E27" s="10">
        <v>0.2</v>
      </c>
      <c r="F27" s="10"/>
      <c r="G27" s="10">
        <v>0.2</v>
      </c>
    </row>
    <row r="28" customFormat="1" ht="30" customHeight="1" spans="1:7">
      <c r="A28" s="8" t="s">
        <v>322</v>
      </c>
      <c r="B28" s="8" t="s">
        <v>323</v>
      </c>
      <c r="C28" s="8" t="s">
        <v>151</v>
      </c>
      <c r="D28" s="8" t="s">
        <v>152</v>
      </c>
      <c r="E28" s="10">
        <v>1</v>
      </c>
      <c r="F28" s="10"/>
      <c r="G28" s="10">
        <v>1</v>
      </c>
    </row>
    <row r="29" customFormat="1" ht="30" customHeight="1" spans="1:7">
      <c r="A29" s="8" t="s">
        <v>324</v>
      </c>
      <c r="B29" s="8" t="s">
        <v>325</v>
      </c>
      <c r="C29" s="8" t="s">
        <v>151</v>
      </c>
      <c r="D29" s="8" t="s">
        <v>152</v>
      </c>
      <c r="E29" s="10">
        <v>1</v>
      </c>
      <c r="F29" s="10"/>
      <c r="G29" s="10">
        <v>1</v>
      </c>
    </row>
    <row r="30" customFormat="1" ht="30" customHeight="1" spans="1:7">
      <c r="A30" s="8" t="s">
        <v>326</v>
      </c>
      <c r="B30" s="8" t="s">
        <v>327</v>
      </c>
      <c r="C30" s="8" t="s">
        <v>151</v>
      </c>
      <c r="D30" s="8" t="s">
        <v>152</v>
      </c>
      <c r="E30" s="10">
        <v>8.512309</v>
      </c>
      <c r="F30" s="10"/>
      <c r="G30" s="10">
        <v>8.512309</v>
      </c>
    </row>
    <row r="31" customFormat="1" ht="30" customHeight="1" spans="1:7">
      <c r="A31" s="8" t="s">
        <v>328</v>
      </c>
      <c r="B31" s="8" t="s">
        <v>329</v>
      </c>
      <c r="C31" s="8" t="s">
        <v>151</v>
      </c>
      <c r="D31" s="8" t="s">
        <v>152</v>
      </c>
      <c r="E31" s="10">
        <v>25.521821</v>
      </c>
      <c r="F31" s="10"/>
      <c r="G31" s="10">
        <v>25.521821</v>
      </c>
    </row>
    <row r="32" customFormat="1" ht="30" customHeight="1" spans="1:7">
      <c r="A32" s="8" t="s">
        <v>330</v>
      </c>
      <c r="B32" s="8" t="s">
        <v>331</v>
      </c>
      <c r="C32" s="8" t="s">
        <v>151</v>
      </c>
      <c r="D32" s="8" t="s">
        <v>152</v>
      </c>
      <c r="E32" s="10">
        <v>27.036</v>
      </c>
      <c r="F32" s="10"/>
      <c r="G32" s="10">
        <v>27.036</v>
      </c>
    </row>
    <row r="33" customFormat="1" ht="30" customHeight="1" spans="1:7">
      <c r="A33" s="8" t="s">
        <v>332</v>
      </c>
      <c r="B33" s="8" t="s">
        <v>333</v>
      </c>
      <c r="C33" s="8" t="s">
        <v>151</v>
      </c>
      <c r="D33" s="8" t="s">
        <v>152</v>
      </c>
      <c r="E33" s="10">
        <v>20.5</v>
      </c>
      <c r="F33" s="10"/>
      <c r="G33" s="10">
        <v>20.5</v>
      </c>
    </row>
    <row r="34" customFormat="1" ht="30" customHeight="1" spans="1:7">
      <c r="A34" s="8" t="s">
        <v>334</v>
      </c>
      <c r="B34" s="8" t="s">
        <v>335</v>
      </c>
      <c r="C34" s="8" t="s">
        <v>151</v>
      </c>
      <c r="D34" s="8" t="s">
        <v>152</v>
      </c>
      <c r="E34" s="10">
        <v>215.860855</v>
      </c>
      <c r="F34" s="10">
        <v>215.860855</v>
      </c>
      <c r="G34" s="10"/>
    </row>
    <row r="35" customFormat="1" ht="30" customHeight="1" spans="1:7">
      <c r="A35" s="8" t="s">
        <v>336</v>
      </c>
      <c r="B35" s="8" t="s">
        <v>337</v>
      </c>
      <c r="C35" s="8" t="s">
        <v>151</v>
      </c>
      <c r="D35" s="8" t="s">
        <v>152</v>
      </c>
      <c r="E35" s="10">
        <v>0.936</v>
      </c>
      <c r="F35" s="10">
        <v>0.936</v>
      </c>
      <c r="G35" s="10"/>
    </row>
    <row r="36" ht="30" customHeight="1" spans="1:7">
      <c r="A36" s="8" t="s">
        <v>286</v>
      </c>
      <c r="B36" s="8" t="s">
        <v>287</v>
      </c>
      <c r="C36" s="8" t="s">
        <v>159</v>
      </c>
      <c r="D36" s="8" t="s">
        <v>160</v>
      </c>
      <c r="E36" s="10">
        <v>20.1812</v>
      </c>
      <c r="F36" s="10">
        <v>20.1812</v>
      </c>
      <c r="G36" s="10"/>
    </row>
    <row r="37" ht="30" customHeight="1" spans="1:7">
      <c r="A37" s="8" t="s">
        <v>288</v>
      </c>
      <c r="B37" s="8" t="s">
        <v>289</v>
      </c>
      <c r="C37" s="8" t="s">
        <v>159</v>
      </c>
      <c r="D37" s="8" t="s">
        <v>160</v>
      </c>
      <c r="E37" s="10">
        <v>10.352699</v>
      </c>
      <c r="F37" s="10">
        <v>10.352699</v>
      </c>
      <c r="G37" s="10"/>
    </row>
    <row r="38" ht="30" customHeight="1" spans="1:7">
      <c r="A38" s="8" t="s">
        <v>290</v>
      </c>
      <c r="B38" s="8" t="s">
        <v>291</v>
      </c>
      <c r="C38" s="8" t="s">
        <v>159</v>
      </c>
      <c r="D38" s="8" t="s">
        <v>160</v>
      </c>
      <c r="E38" s="10">
        <v>4.754775</v>
      </c>
      <c r="F38" s="10">
        <v>4.754775</v>
      </c>
      <c r="G38" s="10"/>
    </row>
    <row r="39" ht="30" customHeight="1" spans="1:7">
      <c r="A39" s="8" t="s">
        <v>338</v>
      </c>
      <c r="B39" s="8" t="s">
        <v>339</v>
      </c>
      <c r="C39" s="8" t="s">
        <v>159</v>
      </c>
      <c r="D39" s="8" t="s">
        <v>160</v>
      </c>
      <c r="E39" s="10">
        <v>3.8868</v>
      </c>
      <c r="F39" s="10">
        <v>3.8868</v>
      </c>
      <c r="G39" s="10"/>
    </row>
    <row r="40" ht="30" customHeight="1" spans="1:7">
      <c r="A40" s="8" t="s">
        <v>292</v>
      </c>
      <c r="B40" s="8" t="s">
        <v>293</v>
      </c>
      <c r="C40" s="8" t="s">
        <v>159</v>
      </c>
      <c r="D40" s="8" t="s">
        <v>160</v>
      </c>
      <c r="E40" s="10">
        <v>6.086016</v>
      </c>
      <c r="F40" s="10">
        <v>6.086016</v>
      </c>
      <c r="G40" s="10"/>
    </row>
    <row r="41" ht="30" customHeight="1" spans="1:7">
      <c r="A41" s="8" t="s">
        <v>294</v>
      </c>
      <c r="B41" s="8" t="s">
        <v>295</v>
      </c>
      <c r="C41" s="8" t="s">
        <v>159</v>
      </c>
      <c r="D41" s="8" t="s">
        <v>160</v>
      </c>
      <c r="E41" s="10">
        <v>3.537497</v>
      </c>
      <c r="F41" s="10">
        <v>3.537497</v>
      </c>
      <c r="G41" s="10"/>
    </row>
    <row r="42" ht="30" customHeight="1" spans="1:7">
      <c r="A42" s="8" t="s">
        <v>298</v>
      </c>
      <c r="B42" s="8" t="s">
        <v>299</v>
      </c>
      <c r="C42" s="8" t="s">
        <v>159</v>
      </c>
      <c r="D42" s="8" t="s">
        <v>160</v>
      </c>
      <c r="E42" s="10">
        <v>4.700796</v>
      </c>
      <c r="F42" s="10">
        <v>4.700796</v>
      </c>
      <c r="G42" s="10"/>
    </row>
    <row r="43" ht="30" customHeight="1" spans="1:7">
      <c r="A43" s="8" t="s">
        <v>300</v>
      </c>
      <c r="B43" s="8" t="s">
        <v>301</v>
      </c>
      <c r="C43" s="8" t="s">
        <v>159</v>
      </c>
      <c r="D43" s="8" t="s">
        <v>160</v>
      </c>
      <c r="E43" s="10">
        <v>1</v>
      </c>
      <c r="F43" s="10"/>
      <c r="G43" s="10">
        <v>1</v>
      </c>
    </row>
    <row r="44" ht="30" customHeight="1" spans="1:7">
      <c r="A44" s="8" t="s">
        <v>340</v>
      </c>
      <c r="B44" s="8" t="s">
        <v>341</v>
      </c>
      <c r="C44" s="8" t="s">
        <v>159</v>
      </c>
      <c r="D44" s="8" t="s">
        <v>160</v>
      </c>
      <c r="E44" s="10">
        <v>0.4</v>
      </c>
      <c r="F44" s="10"/>
      <c r="G44" s="10">
        <v>0.4</v>
      </c>
    </row>
    <row r="45" ht="30" customHeight="1" spans="1:7">
      <c r="A45" s="8" t="s">
        <v>342</v>
      </c>
      <c r="B45" s="8" t="s">
        <v>343</v>
      </c>
      <c r="C45" s="8" t="s">
        <v>159</v>
      </c>
      <c r="D45" s="8" t="s">
        <v>160</v>
      </c>
      <c r="E45" s="10">
        <v>4</v>
      </c>
      <c r="F45" s="10"/>
      <c r="G45" s="10">
        <v>4</v>
      </c>
    </row>
    <row r="46" ht="30" customHeight="1" spans="1:7">
      <c r="A46" s="8" t="s">
        <v>318</v>
      </c>
      <c r="B46" s="8" t="s">
        <v>319</v>
      </c>
      <c r="C46" s="8" t="s">
        <v>159</v>
      </c>
      <c r="D46" s="8" t="s">
        <v>160</v>
      </c>
      <c r="E46" s="10">
        <v>0.1</v>
      </c>
      <c r="F46" s="10"/>
      <c r="G46" s="10">
        <v>0.1</v>
      </c>
    </row>
    <row r="47" ht="30" customHeight="1" spans="1:7">
      <c r="A47" s="8" t="s">
        <v>326</v>
      </c>
      <c r="B47" s="8" t="s">
        <v>327</v>
      </c>
      <c r="C47" s="8" t="s">
        <v>159</v>
      </c>
      <c r="D47" s="8" t="s">
        <v>160</v>
      </c>
      <c r="E47" s="10">
        <v>0.783466</v>
      </c>
      <c r="F47" s="10"/>
      <c r="G47" s="10">
        <v>0.783466</v>
      </c>
    </row>
    <row r="48" ht="30" customHeight="1" spans="1:7">
      <c r="A48" s="8" t="s">
        <v>328</v>
      </c>
      <c r="B48" s="8" t="s">
        <v>329</v>
      </c>
      <c r="C48" s="8" t="s">
        <v>159</v>
      </c>
      <c r="D48" s="8" t="s">
        <v>160</v>
      </c>
      <c r="E48" s="10">
        <v>1.351821</v>
      </c>
      <c r="F48" s="10"/>
      <c r="G48" s="10">
        <v>1.351821</v>
      </c>
    </row>
    <row r="49" ht="30" customHeight="1" spans="1:7">
      <c r="A49" s="8" t="s">
        <v>330</v>
      </c>
      <c r="B49" s="8" t="s">
        <v>331</v>
      </c>
      <c r="C49" s="8" t="s">
        <v>159</v>
      </c>
      <c r="D49" s="8" t="s">
        <v>160</v>
      </c>
      <c r="E49" s="10">
        <v>2.22</v>
      </c>
      <c r="F49" s="10"/>
      <c r="G49" s="10">
        <v>2.22</v>
      </c>
    </row>
    <row r="50" ht="30" customHeight="1" spans="1:7">
      <c r="A50" s="8" t="s">
        <v>332</v>
      </c>
      <c r="B50" s="8" t="s">
        <v>333</v>
      </c>
      <c r="C50" s="8" t="s">
        <v>159</v>
      </c>
      <c r="D50" s="8" t="s">
        <v>160</v>
      </c>
      <c r="E50" s="10">
        <v>1.9</v>
      </c>
      <c r="F50" s="10"/>
      <c r="G50" s="10">
        <v>1.9</v>
      </c>
    </row>
    <row r="51" ht="30" customHeight="1" spans="1:7">
      <c r="A51" s="8" t="s">
        <v>334</v>
      </c>
      <c r="B51" s="8" t="s">
        <v>335</v>
      </c>
      <c r="C51" s="8" t="s">
        <v>159</v>
      </c>
      <c r="D51" s="8" t="s">
        <v>160</v>
      </c>
      <c r="E51" s="10">
        <v>1.268036</v>
      </c>
      <c r="F51" s="10">
        <v>1.268036</v>
      </c>
      <c r="G51" s="10"/>
    </row>
    <row r="52" ht="30" customHeight="1" spans="1:7">
      <c r="A52" s="8" t="s">
        <v>286</v>
      </c>
      <c r="B52" s="8" t="s">
        <v>287</v>
      </c>
      <c r="C52" s="8" t="s">
        <v>161</v>
      </c>
      <c r="D52" s="8" t="s">
        <v>162</v>
      </c>
      <c r="E52" s="10">
        <v>179.7484</v>
      </c>
      <c r="F52" s="10">
        <v>179.7484</v>
      </c>
      <c r="G52" s="10"/>
    </row>
    <row r="53" ht="30" customHeight="1" spans="1:7">
      <c r="A53" s="8" t="s">
        <v>288</v>
      </c>
      <c r="B53" s="8" t="s">
        <v>289</v>
      </c>
      <c r="C53" s="8" t="s">
        <v>161</v>
      </c>
      <c r="D53" s="8" t="s">
        <v>162</v>
      </c>
      <c r="E53" s="10">
        <v>20.538854</v>
      </c>
      <c r="F53" s="10">
        <v>20.538854</v>
      </c>
      <c r="G53" s="10"/>
    </row>
    <row r="54" ht="30" customHeight="1" spans="1:7">
      <c r="A54" s="8" t="s">
        <v>290</v>
      </c>
      <c r="B54" s="8" t="s">
        <v>291</v>
      </c>
      <c r="C54" s="8" t="s">
        <v>161</v>
      </c>
      <c r="D54" s="8" t="s">
        <v>162</v>
      </c>
      <c r="E54" s="10">
        <v>51.596542</v>
      </c>
      <c r="F54" s="10">
        <v>51.596542</v>
      </c>
      <c r="G54" s="10"/>
    </row>
    <row r="55" ht="30" customHeight="1" spans="1:7">
      <c r="A55" s="8" t="s">
        <v>338</v>
      </c>
      <c r="B55" s="8" t="s">
        <v>339</v>
      </c>
      <c r="C55" s="8" t="s">
        <v>161</v>
      </c>
      <c r="D55" s="8" t="s">
        <v>162</v>
      </c>
      <c r="E55" s="10">
        <v>54.4212</v>
      </c>
      <c r="F55" s="10">
        <v>54.4212</v>
      </c>
      <c r="G55" s="10"/>
    </row>
    <row r="56" ht="30" customHeight="1" spans="1:7">
      <c r="A56" s="8" t="s">
        <v>292</v>
      </c>
      <c r="B56" s="8" t="s">
        <v>293</v>
      </c>
      <c r="C56" s="8" t="s">
        <v>161</v>
      </c>
      <c r="D56" s="8" t="s">
        <v>162</v>
      </c>
      <c r="E56" s="10">
        <v>43.087872</v>
      </c>
      <c r="F56" s="10">
        <v>43.087872</v>
      </c>
      <c r="G56" s="10"/>
    </row>
    <row r="57" ht="30" customHeight="1" spans="1:7">
      <c r="A57" s="8" t="s">
        <v>294</v>
      </c>
      <c r="B57" s="8" t="s">
        <v>295</v>
      </c>
      <c r="C57" s="8" t="s">
        <v>161</v>
      </c>
      <c r="D57" s="8" t="s">
        <v>162</v>
      </c>
      <c r="E57" s="10">
        <v>25.044826</v>
      </c>
      <c r="F57" s="10">
        <v>25.044826</v>
      </c>
      <c r="G57" s="10"/>
    </row>
    <row r="58" ht="30" customHeight="1" spans="1:7">
      <c r="A58" s="8" t="s">
        <v>298</v>
      </c>
      <c r="B58" s="8" t="s">
        <v>299</v>
      </c>
      <c r="C58" s="8" t="s">
        <v>161</v>
      </c>
      <c r="D58" s="8" t="s">
        <v>162</v>
      </c>
      <c r="E58" s="10">
        <v>36.755633</v>
      </c>
      <c r="F58" s="10">
        <v>36.755633</v>
      </c>
      <c r="G58" s="10"/>
    </row>
    <row r="59" ht="31" customHeight="1" spans="1:7">
      <c r="A59" s="8" t="s">
        <v>300</v>
      </c>
      <c r="B59" s="8" t="s">
        <v>301</v>
      </c>
      <c r="C59" s="8" t="s">
        <v>161</v>
      </c>
      <c r="D59" s="8" t="s">
        <v>162</v>
      </c>
      <c r="E59" s="10">
        <v>6</v>
      </c>
      <c r="F59" s="10"/>
      <c r="G59" s="10">
        <v>6</v>
      </c>
    </row>
    <row r="60" ht="32" customHeight="1" spans="1:7">
      <c r="A60" s="8" t="s">
        <v>302</v>
      </c>
      <c r="B60" s="8" t="s">
        <v>303</v>
      </c>
      <c r="C60" s="8" t="s">
        <v>161</v>
      </c>
      <c r="D60" s="8" t="s">
        <v>162</v>
      </c>
      <c r="E60" s="10">
        <v>2</v>
      </c>
      <c r="F60" s="10"/>
      <c r="G60" s="10">
        <v>2</v>
      </c>
    </row>
    <row r="61" ht="30" customHeight="1" spans="1:7">
      <c r="A61" s="8" t="s">
        <v>340</v>
      </c>
      <c r="B61" s="8" t="s">
        <v>341</v>
      </c>
      <c r="C61" s="8" t="s">
        <v>161</v>
      </c>
      <c r="D61" s="8" t="s">
        <v>162</v>
      </c>
      <c r="E61" s="10">
        <v>1</v>
      </c>
      <c r="F61" s="10"/>
      <c r="G61" s="10">
        <v>1</v>
      </c>
    </row>
    <row r="62" ht="30" customHeight="1" spans="1:7">
      <c r="A62" s="8" t="s">
        <v>342</v>
      </c>
      <c r="B62" s="8" t="s">
        <v>343</v>
      </c>
      <c r="C62" s="8" t="s">
        <v>161</v>
      </c>
      <c r="D62" s="8" t="s">
        <v>162</v>
      </c>
      <c r="E62" s="10">
        <v>6</v>
      </c>
      <c r="F62" s="10"/>
      <c r="G62" s="10">
        <v>6</v>
      </c>
    </row>
    <row r="63" ht="30" customHeight="1" spans="1:7">
      <c r="A63" s="8" t="s">
        <v>344</v>
      </c>
      <c r="B63" s="8" t="s">
        <v>345</v>
      </c>
      <c r="C63" s="8" t="s">
        <v>161</v>
      </c>
      <c r="D63" s="8" t="s">
        <v>162</v>
      </c>
      <c r="E63" s="10">
        <v>1</v>
      </c>
      <c r="F63" s="10"/>
      <c r="G63" s="10">
        <v>1</v>
      </c>
    </row>
    <row r="64" ht="30" customHeight="1" spans="1:7">
      <c r="A64" s="8" t="s">
        <v>308</v>
      </c>
      <c r="B64" s="8" t="s">
        <v>309</v>
      </c>
      <c r="C64" s="8" t="s">
        <v>161</v>
      </c>
      <c r="D64" s="8" t="s">
        <v>162</v>
      </c>
      <c r="E64" s="10">
        <v>10</v>
      </c>
      <c r="F64" s="10"/>
      <c r="G64" s="10">
        <v>10</v>
      </c>
    </row>
    <row r="65" ht="30" customHeight="1" spans="1:7">
      <c r="A65" s="8" t="s">
        <v>310</v>
      </c>
      <c r="B65" s="8" t="s">
        <v>311</v>
      </c>
      <c r="C65" s="8" t="s">
        <v>161</v>
      </c>
      <c r="D65" s="8" t="s">
        <v>162</v>
      </c>
      <c r="E65" s="10">
        <v>2.96</v>
      </c>
      <c r="F65" s="10"/>
      <c r="G65" s="10">
        <v>2.96</v>
      </c>
    </row>
    <row r="66" ht="30" customHeight="1" spans="1:7">
      <c r="A66" s="8" t="s">
        <v>316</v>
      </c>
      <c r="B66" s="8" t="s">
        <v>317</v>
      </c>
      <c r="C66" s="8" t="s">
        <v>161</v>
      </c>
      <c r="D66" s="8" t="s">
        <v>162</v>
      </c>
      <c r="E66" s="10">
        <v>3</v>
      </c>
      <c r="F66" s="10"/>
      <c r="G66" s="10">
        <v>3</v>
      </c>
    </row>
    <row r="67" ht="30" customHeight="1" spans="1:7">
      <c r="A67" s="8" t="s">
        <v>326</v>
      </c>
      <c r="B67" s="8" t="s">
        <v>327</v>
      </c>
      <c r="C67" s="8" t="s">
        <v>161</v>
      </c>
      <c r="D67" s="8" t="s">
        <v>162</v>
      </c>
      <c r="E67" s="10">
        <v>6.125939</v>
      </c>
      <c r="F67" s="10"/>
      <c r="G67" s="10">
        <v>6.125939</v>
      </c>
    </row>
    <row r="68" ht="30" customHeight="1" spans="1:7">
      <c r="A68" s="8" t="s">
        <v>328</v>
      </c>
      <c r="B68" s="8" t="s">
        <v>329</v>
      </c>
      <c r="C68" s="8" t="s">
        <v>161</v>
      </c>
      <c r="D68" s="8" t="s">
        <v>162</v>
      </c>
      <c r="E68" s="10">
        <v>10.955011</v>
      </c>
      <c r="F68" s="10"/>
      <c r="G68" s="10">
        <v>10.955011</v>
      </c>
    </row>
    <row r="69" ht="30" customHeight="1" spans="1:7">
      <c r="A69" s="8" t="s">
        <v>346</v>
      </c>
      <c r="B69" s="8" t="s">
        <v>347</v>
      </c>
      <c r="C69" s="8" t="s">
        <v>161</v>
      </c>
      <c r="D69" s="8" t="s">
        <v>162</v>
      </c>
      <c r="E69" s="10">
        <v>0.6</v>
      </c>
      <c r="F69" s="10"/>
      <c r="G69" s="10">
        <v>0.6</v>
      </c>
    </row>
    <row r="70" ht="30" customHeight="1" spans="1:7">
      <c r="A70" s="8" t="s">
        <v>334</v>
      </c>
      <c r="B70" s="8" t="s">
        <v>335</v>
      </c>
      <c r="C70" s="8" t="s">
        <v>161</v>
      </c>
      <c r="D70" s="8" t="s">
        <v>162</v>
      </c>
      <c r="E70" s="10">
        <v>22.095048</v>
      </c>
      <c r="F70" s="10">
        <v>22.095048</v>
      </c>
      <c r="G70" s="10"/>
    </row>
    <row r="71" ht="30" customHeight="1" spans="1:7">
      <c r="A71" s="8" t="s">
        <v>286</v>
      </c>
      <c r="B71" s="8" t="s">
        <v>287</v>
      </c>
      <c r="C71" s="8" t="s">
        <v>163</v>
      </c>
      <c r="D71" s="8" t="s">
        <v>164</v>
      </c>
      <c r="E71" s="10">
        <v>60.4487</v>
      </c>
      <c r="F71" s="10">
        <v>60.4487</v>
      </c>
      <c r="G71" s="10"/>
    </row>
    <row r="72" ht="30" customHeight="1" spans="1:7">
      <c r="A72" s="8" t="s">
        <v>288</v>
      </c>
      <c r="B72" s="8" t="s">
        <v>289</v>
      </c>
      <c r="C72" s="8" t="s">
        <v>163</v>
      </c>
      <c r="D72" s="8" t="s">
        <v>164</v>
      </c>
      <c r="E72" s="10">
        <v>8.299359</v>
      </c>
      <c r="F72" s="10">
        <v>8.299359</v>
      </c>
      <c r="G72" s="10"/>
    </row>
    <row r="73" ht="30" customHeight="1" spans="1:7">
      <c r="A73" s="8" t="s">
        <v>290</v>
      </c>
      <c r="B73" s="8" t="s">
        <v>291</v>
      </c>
      <c r="C73" s="8" t="s">
        <v>163</v>
      </c>
      <c r="D73" s="8" t="s">
        <v>164</v>
      </c>
      <c r="E73" s="10">
        <v>19.226844</v>
      </c>
      <c r="F73" s="10">
        <v>19.226844</v>
      </c>
      <c r="G73" s="10"/>
    </row>
    <row r="74" ht="30" customHeight="1" spans="1:7">
      <c r="A74" s="8" t="s">
        <v>338</v>
      </c>
      <c r="B74" s="8" t="s">
        <v>339</v>
      </c>
      <c r="C74" s="8" t="s">
        <v>163</v>
      </c>
      <c r="D74" s="8" t="s">
        <v>164</v>
      </c>
      <c r="E74" s="10">
        <v>21.6492</v>
      </c>
      <c r="F74" s="10">
        <v>21.6492</v>
      </c>
      <c r="G74" s="10"/>
    </row>
    <row r="75" ht="30" customHeight="1" spans="1:7">
      <c r="A75" s="8" t="s">
        <v>292</v>
      </c>
      <c r="B75" s="8" t="s">
        <v>293</v>
      </c>
      <c r="C75" s="8" t="s">
        <v>163</v>
      </c>
      <c r="D75" s="8" t="s">
        <v>164</v>
      </c>
      <c r="E75" s="10">
        <v>16.14336</v>
      </c>
      <c r="F75" s="10">
        <v>16.14336</v>
      </c>
      <c r="G75" s="10"/>
    </row>
    <row r="76" ht="30" customHeight="1" spans="1:7">
      <c r="A76" s="8" t="s">
        <v>294</v>
      </c>
      <c r="B76" s="8" t="s">
        <v>295</v>
      </c>
      <c r="C76" s="8" t="s">
        <v>163</v>
      </c>
      <c r="D76" s="8" t="s">
        <v>164</v>
      </c>
      <c r="E76" s="10">
        <v>9.383328</v>
      </c>
      <c r="F76" s="10">
        <v>9.383328</v>
      </c>
      <c r="G76" s="10"/>
    </row>
    <row r="77" ht="30" customHeight="1" spans="1:7">
      <c r="A77" s="8" t="s">
        <v>298</v>
      </c>
      <c r="B77" s="8" t="s">
        <v>299</v>
      </c>
      <c r="C77" s="8" t="s">
        <v>163</v>
      </c>
      <c r="D77" s="8" t="s">
        <v>164</v>
      </c>
      <c r="E77" s="10">
        <v>13.154729</v>
      </c>
      <c r="F77" s="10">
        <v>13.154729</v>
      </c>
      <c r="G77" s="10"/>
    </row>
    <row r="78" ht="30" customHeight="1" spans="1:7">
      <c r="A78" s="8" t="s">
        <v>300</v>
      </c>
      <c r="B78" s="8" t="s">
        <v>301</v>
      </c>
      <c r="C78" s="8" t="s">
        <v>163</v>
      </c>
      <c r="D78" s="8" t="s">
        <v>164</v>
      </c>
      <c r="E78" s="10">
        <v>2</v>
      </c>
      <c r="F78" s="10"/>
      <c r="G78" s="10">
        <v>2</v>
      </c>
    </row>
    <row r="79" ht="30" customHeight="1" spans="1:7">
      <c r="A79" s="8" t="s">
        <v>302</v>
      </c>
      <c r="B79" s="8" t="s">
        <v>303</v>
      </c>
      <c r="C79" s="8" t="s">
        <v>163</v>
      </c>
      <c r="D79" s="8" t="s">
        <v>164</v>
      </c>
      <c r="E79" s="10">
        <v>0.2</v>
      </c>
      <c r="F79" s="10"/>
      <c r="G79" s="10">
        <v>0.2</v>
      </c>
    </row>
    <row r="80" ht="30" customHeight="1" spans="1:7">
      <c r="A80" s="8" t="s">
        <v>344</v>
      </c>
      <c r="B80" s="8" t="s">
        <v>345</v>
      </c>
      <c r="C80" s="8" t="s">
        <v>163</v>
      </c>
      <c r="D80" s="8" t="s">
        <v>164</v>
      </c>
      <c r="E80" s="10">
        <v>0.1</v>
      </c>
      <c r="F80" s="10"/>
      <c r="G80" s="10">
        <v>0.1</v>
      </c>
    </row>
    <row r="81" ht="30" customHeight="1" spans="1:7">
      <c r="A81" s="8" t="s">
        <v>308</v>
      </c>
      <c r="B81" s="8" t="s">
        <v>309</v>
      </c>
      <c r="C81" s="8" t="s">
        <v>163</v>
      </c>
      <c r="D81" s="8" t="s">
        <v>164</v>
      </c>
      <c r="E81" s="10">
        <v>0.5</v>
      </c>
      <c r="F81" s="10"/>
      <c r="G81" s="10">
        <v>0.5</v>
      </c>
    </row>
    <row r="82" ht="30" customHeight="1" spans="1:7">
      <c r="A82" s="8" t="s">
        <v>310</v>
      </c>
      <c r="B82" s="8" t="s">
        <v>311</v>
      </c>
      <c r="C82" s="8" t="s">
        <v>163</v>
      </c>
      <c r="D82" s="8" t="s">
        <v>164</v>
      </c>
      <c r="E82" s="10">
        <v>0.2</v>
      </c>
      <c r="F82" s="10"/>
      <c r="G82" s="10">
        <v>0.2</v>
      </c>
    </row>
    <row r="83" ht="30" customHeight="1" spans="1:7">
      <c r="A83" s="8" t="s">
        <v>318</v>
      </c>
      <c r="B83" s="8" t="s">
        <v>319</v>
      </c>
      <c r="C83" s="8" t="s">
        <v>163</v>
      </c>
      <c r="D83" s="8" t="s">
        <v>164</v>
      </c>
      <c r="E83" s="10">
        <v>0.2</v>
      </c>
      <c r="F83" s="10"/>
      <c r="G83" s="10">
        <v>0.2</v>
      </c>
    </row>
    <row r="84" ht="30" customHeight="1" spans="1:7">
      <c r="A84" s="8" t="s">
        <v>324</v>
      </c>
      <c r="B84" s="8" t="s">
        <v>325</v>
      </c>
      <c r="C84" s="8" t="s">
        <v>163</v>
      </c>
      <c r="D84" s="8" t="s">
        <v>164</v>
      </c>
      <c r="E84" s="10">
        <v>0.35</v>
      </c>
      <c r="F84" s="10"/>
      <c r="G84" s="10">
        <v>0.35</v>
      </c>
    </row>
    <row r="85" ht="30" customHeight="1" spans="1:7">
      <c r="A85" s="8" t="s">
        <v>326</v>
      </c>
      <c r="B85" s="8" t="s">
        <v>327</v>
      </c>
      <c r="C85" s="8" t="s">
        <v>163</v>
      </c>
      <c r="D85" s="8" t="s">
        <v>164</v>
      </c>
      <c r="E85" s="10">
        <v>2.192455</v>
      </c>
      <c r="F85" s="10"/>
      <c r="G85" s="10">
        <v>2.192455</v>
      </c>
    </row>
    <row r="86" ht="30" customHeight="1" spans="1:7">
      <c r="A86" s="8" t="s">
        <v>328</v>
      </c>
      <c r="B86" s="8" t="s">
        <v>329</v>
      </c>
      <c r="C86" s="8" t="s">
        <v>163</v>
      </c>
      <c r="D86" s="8" t="s">
        <v>164</v>
      </c>
      <c r="E86" s="10">
        <v>5.332924</v>
      </c>
      <c r="F86" s="10"/>
      <c r="G86" s="10">
        <v>5.332924</v>
      </c>
    </row>
    <row r="87" ht="30" customHeight="1" spans="1:7">
      <c r="A87" s="8" t="s">
        <v>332</v>
      </c>
      <c r="B87" s="8" t="s">
        <v>333</v>
      </c>
      <c r="C87" s="8" t="s">
        <v>163</v>
      </c>
      <c r="D87" s="8" t="s">
        <v>164</v>
      </c>
      <c r="E87" s="10">
        <v>9.32</v>
      </c>
      <c r="F87" s="10"/>
      <c r="G87" s="10">
        <v>9.32</v>
      </c>
    </row>
    <row r="88" ht="30" customHeight="1" spans="1:7">
      <c r="A88" s="8" t="s">
        <v>334</v>
      </c>
      <c r="B88" s="8" t="s">
        <v>335</v>
      </c>
      <c r="C88" s="8" t="s">
        <v>163</v>
      </c>
      <c r="D88" s="8" t="s">
        <v>164</v>
      </c>
      <c r="E88" s="10">
        <v>13.934716</v>
      </c>
      <c r="F88" s="10">
        <v>13.934716</v>
      </c>
      <c r="G88" s="10"/>
    </row>
    <row r="89" ht="30" customHeight="1" spans="1:7">
      <c r="A89" s="8" t="s">
        <v>286</v>
      </c>
      <c r="B89" s="8" t="s">
        <v>287</v>
      </c>
      <c r="C89" s="8" t="s">
        <v>165</v>
      </c>
      <c r="D89" s="8" t="s">
        <v>166</v>
      </c>
      <c r="E89" s="10">
        <v>27.9266</v>
      </c>
      <c r="F89" s="10">
        <v>27.9266</v>
      </c>
      <c r="G89" s="10"/>
    </row>
    <row r="90" ht="30" customHeight="1" spans="1:7">
      <c r="A90" s="8" t="s">
        <v>288</v>
      </c>
      <c r="B90" s="8" t="s">
        <v>289</v>
      </c>
      <c r="C90" s="8" t="s">
        <v>165</v>
      </c>
      <c r="D90" s="8" t="s">
        <v>166</v>
      </c>
      <c r="E90" s="10">
        <v>4.039254</v>
      </c>
      <c r="F90" s="10">
        <v>4.039254</v>
      </c>
      <c r="G90" s="10"/>
    </row>
    <row r="91" ht="30" customHeight="1" spans="1:7">
      <c r="A91" s="8" t="s">
        <v>290</v>
      </c>
      <c r="B91" s="8" t="s">
        <v>291</v>
      </c>
      <c r="C91" s="8" t="s">
        <v>165</v>
      </c>
      <c r="D91" s="8" t="s">
        <v>166</v>
      </c>
      <c r="E91" s="10">
        <v>11.622776</v>
      </c>
      <c r="F91" s="10">
        <v>11.622776</v>
      </c>
      <c r="G91" s="10"/>
    </row>
    <row r="92" ht="30" customHeight="1" spans="1:7">
      <c r="A92" s="8" t="s">
        <v>338</v>
      </c>
      <c r="B92" s="8" t="s">
        <v>339</v>
      </c>
      <c r="C92" s="8" t="s">
        <v>165</v>
      </c>
      <c r="D92" s="8" t="s">
        <v>166</v>
      </c>
      <c r="E92" s="10">
        <v>9.8448</v>
      </c>
      <c r="F92" s="10">
        <v>9.8448</v>
      </c>
      <c r="G92" s="10"/>
    </row>
    <row r="93" ht="30" customHeight="1" spans="1:7">
      <c r="A93" s="8" t="s">
        <v>292</v>
      </c>
      <c r="B93" s="8" t="s">
        <v>293</v>
      </c>
      <c r="C93" s="8" t="s">
        <v>165</v>
      </c>
      <c r="D93" s="8" t="s">
        <v>166</v>
      </c>
      <c r="E93" s="10">
        <v>7.393152</v>
      </c>
      <c r="F93" s="10">
        <v>7.393152</v>
      </c>
      <c r="G93" s="10"/>
    </row>
    <row r="94" ht="30" customHeight="1" spans="1:7">
      <c r="A94" s="8" t="s">
        <v>294</v>
      </c>
      <c r="B94" s="8" t="s">
        <v>295</v>
      </c>
      <c r="C94" s="8" t="s">
        <v>165</v>
      </c>
      <c r="D94" s="8" t="s">
        <v>166</v>
      </c>
      <c r="E94" s="10">
        <v>4.29727</v>
      </c>
      <c r="F94" s="10">
        <v>4.29727</v>
      </c>
      <c r="G94" s="10"/>
    </row>
    <row r="95" ht="30" customHeight="1" spans="1:7">
      <c r="A95" s="8" t="s">
        <v>298</v>
      </c>
      <c r="B95" s="8" t="s">
        <v>299</v>
      </c>
      <c r="C95" s="8" t="s">
        <v>165</v>
      </c>
      <c r="D95" s="8" t="s">
        <v>166</v>
      </c>
      <c r="E95" s="10">
        <v>6.412149</v>
      </c>
      <c r="F95" s="10">
        <v>6.412149</v>
      </c>
      <c r="G95" s="10"/>
    </row>
    <row r="96" ht="30" customHeight="1" spans="1:7">
      <c r="A96" s="8" t="s">
        <v>300</v>
      </c>
      <c r="B96" s="8" t="s">
        <v>301</v>
      </c>
      <c r="C96" s="8" t="s">
        <v>165</v>
      </c>
      <c r="D96" s="8" t="s">
        <v>166</v>
      </c>
      <c r="E96" s="10">
        <v>0.5</v>
      </c>
      <c r="F96" s="10"/>
      <c r="G96" s="10">
        <v>0.5</v>
      </c>
    </row>
    <row r="97" ht="30" customHeight="1" spans="1:7">
      <c r="A97" s="8" t="s">
        <v>302</v>
      </c>
      <c r="B97" s="8" t="s">
        <v>303</v>
      </c>
      <c r="C97" s="8" t="s">
        <v>165</v>
      </c>
      <c r="D97" s="8" t="s">
        <v>166</v>
      </c>
      <c r="E97" s="10">
        <v>0.1</v>
      </c>
      <c r="F97" s="10"/>
      <c r="G97" s="10">
        <v>0.1</v>
      </c>
    </row>
    <row r="98" ht="30" customHeight="1" spans="1:7">
      <c r="A98" s="8" t="s">
        <v>344</v>
      </c>
      <c r="B98" s="8" t="s">
        <v>345</v>
      </c>
      <c r="C98" s="8" t="s">
        <v>165</v>
      </c>
      <c r="D98" s="8" t="s">
        <v>166</v>
      </c>
      <c r="E98" s="10">
        <v>0.05</v>
      </c>
      <c r="F98" s="10"/>
      <c r="G98" s="10">
        <v>0.05</v>
      </c>
    </row>
    <row r="99" ht="30" customHeight="1" spans="1:7">
      <c r="A99" s="8" t="s">
        <v>308</v>
      </c>
      <c r="B99" s="8" t="s">
        <v>309</v>
      </c>
      <c r="C99" s="8" t="s">
        <v>165</v>
      </c>
      <c r="D99" s="8" t="s">
        <v>166</v>
      </c>
      <c r="E99" s="10">
        <v>0.2</v>
      </c>
      <c r="F99" s="10"/>
      <c r="G99" s="10">
        <v>0.2</v>
      </c>
    </row>
    <row r="100" ht="30" customHeight="1" spans="1:7">
      <c r="A100" s="8" t="s">
        <v>310</v>
      </c>
      <c r="B100" s="8" t="s">
        <v>311</v>
      </c>
      <c r="C100" s="8" t="s">
        <v>165</v>
      </c>
      <c r="D100" s="8" t="s">
        <v>166</v>
      </c>
      <c r="E100" s="10">
        <v>0.5</v>
      </c>
      <c r="F100" s="10"/>
      <c r="G100" s="10">
        <v>0.5</v>
      </c>
    </row>
    <row r="101" ht="30" customHeight="1" spans="1:7">
      <c r="A101" s="8" t="s">
        <v>322</v>
      </c>
      <c r="B101" s="8" t="s">
        <v>323</v>
      </c>
      <c r="C101" s="8" t="s">
        <v>165</v>
      </c>
      <c r="D101" s="8" t="s">
        <v>166</v>
      </c>
      <c r="E101" s="10">
        <v>0.1</v>
      </c>
      <c r="F101" s="10"/>
      <c r="G101" s="10">
        <v>0.1</v>
      </c>
    </row>
    <row r="102" ht="30" customHeight="1" spans="1:7">
      <c r="A102" s="8" t="s">
        <v>326</v>
      </c>
      <c r="B102" s="8" t="s">
        <v>327</v>
      </c>
      <c r="C102" s="8" t="s">
        <v>165</v>
      </c>
      <c r="D102" s="8" t="s">
        <v>166</v>
      </c>
      <c r="E102" s="10">
        <v>1.068692</v>
      </c>
      <c r="F102" s="10"/>
      <c r="G102" s="10">
        <v>1.068692</v>
      </c>
    </row>
    <row r="103" ht="30" customHeight="1" spans="1:7">
      <c r="A103" s="8" t="s">
        <v>328</v>
      </c>
      <c r="B103" s="8" t="s">
        <v>329</v>
      </c>
      <c r="C103" s="8" t="s">
        <v>165</v>
      </c>
      <c r="D103" s="8" t="s">
        <v>166</v>
      </c>
      <c r="E103" s="10">
        <v>1.566097</v>
      </c>
      <c r="F103" s="10"/>
      <c r="G103" s="10">
        <v>1.566097</v>
      </c>
    </row>
    <row r="104" ht="30" customHeight="1" spans="1:7">
      <c r="A104" s="8" t="s">
        <v>330</v>
      </c>
      <c r="B104" s="8" t="s">
        <v>331</v>
      </c>
      <c r="C104" s="8" t="s">
        <v>165</v>
      </c>
      <c r="D104" s="8" t="s">
        <v>166</v>
      </c>
      <c r="E104" s="10">
        <v>0.2</v>
      </c>
      <c r="F104" s="10"/>
      <c r="G104" s="10">
        <v>0.2</v>
      </c>
    </row>
    <row r="105" ht="30" customHeight="1" spans="1:7">
      <c r="A105" s="8" t="s">
        <v>332</v>
      </c>
      <c r="B105" s="8" t="s">
        <v>333</v>
      </c>
      <c r="C105" s="8" t="s">
        <v>165</v>
      </c>
      <c r="D105" s="8" t="s">
        <v>166</v>
      </c>
      <c r="E105" s="10">
        <v>4.27</v>
      </c>
      <c r="F105" s="10"/>
      <c r="G105" s="10">
        <v>4.27</v>
      </c>
    </row>
    <row r="106" ht="30" customHeight="1" spans="1:7">
      <c r="A106" s="8" t="s">
        <v>334</v>
      </c>
      <c r="B106" s="8" t="s">
        <v>335</v>
      </c>
      <c r="C106" s="8" t="s">
        <v>165</v>
      </c>
      <c r="D106" s="8" t="s">
        <v>166</v>
      </c>
      <c r="E106" s="10">
        <v>1.442226</v>
      </c>
      <c r="F106" s="10">
        <v>1.442226</v>
      </c>
      <c r="G106" s="10"/>
    </row>
    <row r="107" ht="30" customHeight="1" spans="1:7">
      <c r="A107" s="8" t="s">
        <v>286</v>
      </c>
      <c r="B107" s="8" t="s">
        <v>287</v>
      </c>
      <c r="C107" s="8" t="s">
        <v>167</v>
      </c>
      <c r="D107" s="8" t="s">
        <v>168</v>
      </c>
      <c r="E107" s="10">
        <v>28.6949</v>
      </c>
      <c r="F107" s="10">
        <v>28.6949</v>
      </c>
      <c r="G107" s="10"/>
    </row>
    <row r="108" ht="30" customHeight="1" spans="1:7">
      <c r="A108" s="8" t="s">
        <v>288</v>
      </c>
      <c r="B108" s="8" t="s">
        <v>289</v>
      </c>
      <c r="C108" s="8" t="s">
        <v>167</v>
      </c>
      <c r="D108" s="8" t="s">
        <v>168</v>
      </c>
      <c r="E108" s="10">
        <v>3.724318</v>
      </c>
      <c r="F108" s="10">
        <v>3.724318</v>
      </c>
      <c r="G108" s="10"/>
    </row>
    <row r="109" ht="30" customHeight="1" spans="1:7">
      <c r="A109" s="8" t="s">
        <v>290</v>
      </c>
      <c r="B109" s="8" t="s">
        <v>291</v>
      </c>
      <c r="C109" s="8" t="s">
        <v>167</v>
      </c>
      <c r="D109" s="8" t="s">
        <v>168</v>
      </c>
      <c r="E109" s="10">
        <v>13.438202</v>
      </c>
      <c r="F109" s="10">
        <v>13.438202</v>
      </c>
      <c r="G109" s="10"/>
    </row>
    <row r="110" ht="30" customHeight="1" spans="1:7">
      <c r="A110" s="8" t="s">
        <v>338</v>
      </c>
      <c r="B110" s="8" t="s">
        <v>339</v>
      </c>
      <c r="C110" s="8" t="s">
        <v>167</v>
      </c>
      <c r="D110" s="8" t="s">
        <v>168</v>
      </c>
      <c r="E110" s="10">
        <v>9.4236</v>
      </c>
      <c r="F110" s="10">
        <v>9.4236</v>
      </c>
      <c r="G110" s="10"/>
    </row>
    <row r="111" ht="30" customHeight="1" spans="1:7">
      <c r="A111" s="8" t="s">
        <v>292</v>
      </c>
      <c r="B111" s="8" t="s">
        <v>293</v>
      </c>
      <c r="C111" s="8" t="s">
        <v>167</v>
      </c>
      <c r="D111" s="8" t="s">
        <v>168</v>
      </c>
      <c r="E111" s="10">
        <v>7.188672</v>
      </c>
      <c r="F111" s="10">
        <v>7.188672</v>
      </c>
      <c r="G111" s="10"/>
    </row>
    <row r="112" ht="30" customHeight="1" spans="1:7">
      <c r="A112" s="8" t="s">
        <v>294</v>
      </c>
      <c r="B112" s="8" t="s">
        <v>295</v>
      </c>
      <c r="C112" s="8" t="s">
        <v>167</v>
      </c>
      <c r="D112" s="8" t="s">
        <v>168</v>
      </c>
      <c r="E112" s="10">
        <v>4.178416</v>
      </c>
      <c r="F112" s="10">
        <v>4.178416</v>
      </c>
      <c r="G112" s="10"/>
    </row>
    <row r="113" ht="30" customHeight="1" spans="1:7">
      <c r="A113" s="8" t="s">
        <v>298</v>
      </c>
      <c r="B113" s="8" t="s">
        <v>299</v>
      </c>
      <c r="C113" s="8" t="s">
        <v>167</v>
      </c>
      <c r="D113" s="8" t="s">
        <v>168</v>
      </c>
      <c r="E113" s="10">
        <v>6.633636</v>
      </c>
      <c r="F113" s="10">
        <v>6.633636</v>
      </c>
      <c r="G113" s="10"/>
    </row>
    <row r="114" ht="30" customHeight="1" spans="1:7">
      <c r="A114" s="8" t="s">
        <v>300</v>
      </c>
      <c r="B114" s="8" t="s">
        <v>301</v>
      </c>
      <c r="C114" s="8" t="s">
        <v>167</v>
      </c>
      <c r="D114" s="8" t="s">
        <v>168</v>
      </c>
      <c r="E114" s="10">
        <v>0.8</v>
      </c>
      <c r="F114" s="10"/>
      <c r="G114" s="10">
        <v>0.8</v>
      </c>
    </row>
    <row r="115" ht="30" customHeight="1" spans="1:7">
      <c r="A115" s="8" t="s">
        <v>344</v>
      </c>
      <c r="B115" s="8" t="s">
        <v>345</v>
      </c>
      <c r="C115" s="8" t="s">
        <v>167</v>
      </c>
      <c r="D115" s="8" t="s">
        <v>168</v>
      </c>
      <c r="E115" s="10">
        <v>0.1</v>
      </c>
      <c r="F115" s="10"/>
      <c r="G115" s="10">
        <v>0.1</v>
      </c>
    </row>
    <row r="116" ht="30" customHeight="1" spans="1:7">
      <c r="A116" s="8" t="s">
        <v>308</v>
      </c>
      <c r="B116" s="8" t="s">
        <v>309</v>
      </c>
      <c r="C116" s="8" t="s">
        <v>167</v>
      </c>
      <c r="D116" s="8" t="s">
        <v>168</v>
      </c>
      <c r="E116" s="10">
        <v>0.5</v>
      </c>
      <c r="F116" s="10"/>
      <c r="G116" s="10">
        <v>0.5</v>
      </c>
    </row>
    <row r="117" ht="30" customHeight="1" spans="1:7">
      <c r="A117" s="8" t="s">
        <v>310</v>
      </c>
      <c r="B117" s="8" t="s">
        <v>311</v>
      </c>
      <c r="C117" s="8" t="s">
        <v>167</v>
      </c>
      <c r="D117" s="8" t="s">
        <v>168</v>
      </c>
      <c r="E117" s="10">
        <v>0.5</v>
      </c>
      <c r="F117" s="10"/>
      <c r="G117" s="10">
        <v>0.5</v>
      </c>
    </row>
    <row r="118" ht="30" customHeight="1" spans="1:7">
      <c r="A118" s="8" t="s">
        <v>314</v>
      </c>
      <c r="B118" s="8" t="s">
        <v>315</v>
      </c>
      <c r="C118" s="8" t="s">
        <v>167</v>
      </c>
      <c r="D118" s="8" t="s">
        <v>168</v>
      </c>
      <c r="E118" s="10">
        <v>0.1</v>
      </c>
      <c r="F118" s="10"/>
      <c r="G118" s="10">
        <v>0.1</v>
      </c>
    </row>
    <row r="119" ht="30" customHeight="1" spans="1:7">
      <c r="A119" s="8" t="s">
        <v>326</v>
      </c>
      <c r="B119" s="8" t="s">
        <v>327</v>
      </c>
      <c r="C119" s="8" t="s">
        <v>167</v>
      </c>
      <c r="D119" s="8" t="s">
        <v>168</v>
      </c>
      <c r="E119" s="10">
        <v>1.105606</v>
      </c>
      <c r="F119" s="10"/>
      <c r="G119" s="10">
        <v>1.105606</v>
      </c>
    </row>
    <row r="120" ht="30" customHeight="1" spans="1:7">
      <c r="A120" s="8" t="s">
        <v>328</v>
      </c>
      <c r="B120" s="8" t="s">
        <v>329</v>
      </c>
      <c r="C120" s="8" t="s">
        <v>167</v>
      </c>
      <c r="D120" s="8" t="s">
        <v>168</v>
      </c>
      <c r="E120" s="10">
        <v>1.668277</v>
      </c>
      <c r="F120" s="10"/>
      <c r="G120" s="10">
        <v>1.668277</v>
      </c>
    </row>
    <row r="121" ht="30" customHeight="1" spans="1:7">
      <c r="A121" s="8" t="s">
        <v>332</v>
      </c>
      <c r="B121" s="8" t="s">
        <v>333</v>
      </c>
      <c r="C121" s="8" t="s">
        <v>167</v>
      </c>
      <c r="D121" s="8" t="s">
        <v>168</v>
      </c>
      <c r="E121" s="10">
        <v>3.92</v>
      </c>
      <c r="F121" s="10"/>
      <c r="G121" s="10">
        <v>3.92</v>
      </c>
    </row>
    <row r="122" ht="30" customHeight="1" spans="1:7">
      <c r="A122" s="8" t="s">
        <v>334</v>
      </c>
      <c r="B122" s="8" t="s">
        <v>335</v>
      </c>
      <c r="C122" s="8" t="s">
        <v>167</v>
      </c>
      <c r="D122" s="8" t="s">
        <v>168</v>
      </c>
      <c r="E122" s="10">
        <v>1.904264</v>
      </c>
      <c r="F122" s="10">
        <v>1.904264</v>
      </c>
      <c r="G122" s="10"/>
    </row>
    <row r="123" ht="30" customHeight="1" spans="1:7">
      <c r="A123" s="8" t="s">
        <v>286</v>
      </c>
      <c r="B123" s="8" t="s">
        <v>287</v>
      </c>
      <c r="C123" s="8" t="s">
        <v>171</v>
      </c>
      <c r="D123" s="8" t="s">
        <v>172</v>
      </c>
      <c r="E123" s="10">
        <v>30.2536</v>
      </c>
      <c r="F123" s="10">
        <v>30.2536</v>
      </c>
      <c r="G123" s="10"/>
    </row>
    <row r="124" ht="30" customHeight="1" spans="1:7">
      <c r="A124" s="8" t="s">
        <v>288</v>
      </c>
      <c r="B124" s="8" t="s">
        <v>289</v>
      </c>
      <c r="C124" s="8" t="s">
        <v>171</v>
      </c>
      <c r="D124" s="8" t="s">
        <v>172</v>
      </c>
      <c r="E124" s="10">
        <v>3.684725</v>
      </c>
      <c r="F124" s="10">
        <v>3.684725</v>
      </c>
      <c r="G124" s="10"/>
    </row>
    <row r="125" ht="30" customHeight="1" spans="1:7">
      <c r="A125" s="8" t="s">
        <v>290</v>
      </c>
      <c r="B125" s="8" t="s">
        <v>291</v>
      </c>
      <c r="C125" s="8" t="s">
        <v>171</v>
      </c>
      <c r="D125" s="8" t="s">
        <v>172</v>
      </c>
      <c r="E125" s="10">
        <v>8.521</v>
      </c>
      <c r="F125" s="10">
        <v>8.521</v>
      </c>
      <c r="G125" s="10"/>
    </row>
    <row r="126" ht="30" customHeight="1" spans="1:7">
      <c r="A126" s="8" t="s">
        <v>338</v>
      </c>
      <c r="B126" s="8" t="s">
        <v>339</v>
      </c>
      <c r="C126" s="8" t="s">
        <v>171</v>
      </c>
      <c r="D126" s="8" t="s">
        <v>172</v>
      </c>
      <c r="E126" s="10">
        <v>10.2144</v>
      </c>
      <c r="F126" s="10">
        <v>10.2144</v>
      </c>
      <c r="G126" s="10"/>
    </row>
    <row r="127" ht="30" customHeight="1" spans="1:7">
      <c r="A127" s="8" t="s">
        <v>292</v>
      </c>
      <c r="B127" s="8" t="s">
        <v>293</v>
      </c>
      <c r="C127" s="8" t="s">
        <v>171</v>
      </c>
      <c r="D127" s="8" t="s">
        <v>172</v>
      </c>
      <c r="E127" s="10">
        <v>7.922496</v>
      </c>
      <c r="F127" s="10">
        <v>7.922496</v>
      </c>
      <c r="G127" s="10"/>
    </row>
    <row r="128" ht="30" customHeight="1" spans="1:7">
      <c r="A128" s="8" t="s">
        <v>294</v>
      </c>
      <c r="B128" s="8" t="s">
        <v>295</v>
      </c>
      <c r="C128" s="8" t="s">
        <v>171</v>
      </c>
      <c r="D128" s="8" t="s">
        <v>172</v>
      </c>
      <c r="E128" s="10">
        <v>4.604951</v>
      </c>
      <c r="F128" s="10">
        <v>4.604951</v>
      </c>
      <c r="G128" s="10"/>
    </row>
    <row r="129" ht="30" customHeight="1" spans="1:7">
      <c r="A129" s="8" t="s">
        <v>298</v>
      </c>
      <c r="B129" s="8" t="s">
        <v>299</v>
      </c>
      <c r="C129" s="8" t="s">
        <v>171</v>
      </c>
      <c r="D129" s="8" t="s">
        <v>172</v>
      </c>
      <c r="E129" s="10">
        <v>6.333432</v>
      </c>
      <c r="F129" s="10">
        <v>6.333432</v>
      </c>
      <c r="G129" s="10"/>
    </row>
    <row r="130" ht="30" customHeight="1" spans="1:7">
      <c r="A130" s="8" t="s">
        <v>302</v>
      </c>
      <c r="B130" s="8" t="s">
        <v>303</v>
      </c>
      <c r="C130" s="8" t="s">
        <v>171</v>
      </c>
      <c r="D130" s="8" t="s">
        <v>172</v>
      </c>
      <c r="E130" s="10">
        <v>0.5</v>
      </c>
      <c r="F130" s="10"/>
      <c r="G130" s="10">
        <v>0.5</v>
      </c>
    </row>
    <row r="131" ht="30" customHeight="1" spans="1:7">
      <c r="A131" s="8" t="s">
        <v>308</v>
      </c>
      <c r="B131" s="8" t="s">
        <v>309</v>
      </c>
      <c r="C131" s="8" t="s">
        <v>171</v>
      </c>
      <c r="D131" s="8" t="s">
        <v>172</v>
      </c>
      <c r="E131" s="10">
        <v>0.6</v>
      </c>
      <c r="F131" s="10"/>
      <c r="G131" s="10">
        <v>0.6</v>
      </c>
    </row>
    <row r="132" ht="30" customHeight="1" spans="1:7">
      <c r="A132" s="8" t="s">
        <v>314</v>
      </c>
      <c r="B132" s="8" t="s">
        <v>315</v>
      </c>
      <c r="C132" s="8" t="s">
        <v>171</v>
      </c>
      <c r="D132" s="8" t="s">
        <v>172</v>
      </c>
      <c r="E132" s="10">
        <v>0.6</v>
      </c>
      <c r="F132" s="10"/>
      <c r="G132" s="10">
        <v>0.6</v>
      </c>
    </row>
    <row r="133" ht="30" customHeight="1" spans="1:7">
      <c r="A133" s="8" t="s">
        <v>316</v>
      </c>
      <c r="B133" s="8" t="s">
        <v>317</v>
      </c>
      <c r="C133" s="8" t="s">
        <v>171</v>
      </c>
      <c r="D133" s="8" t="s">
        <v>172</v>
      </c>
      <c r="E133" s="10">
        <v>2</v>
      </c>
      <c r="F133" s="10"/>
      <c r="G133" s="10">
        <v>2</v>
      </c>
    </row>
    <row r="134" ht="30" customHeight="1" spans="1:7">
      <c r="A134" s="8" t="s">
        <v>318</v>
      </c>
      <c r="B134" s="8" t="s">
        <v>319</v>
      </c>
      <c r="C134" s="8" t="s">
        <v>171</v>
      </c>
      <c r="D134" s="8" t="s">
        <v>172</v>
      </c>
      <c r="E134" s="10">
        <v>0.5</v>
      </c>
      <c r="F134" s="10"/>
      <c r="G134" s="10">
        <v>0.5</v>
      </c>
    </row>
    <row r="135" ht="30" customHeight="1" spans="1:7">
      <c r="A135" s="8" t="s">
        <v>326</v>
      </c>
      <c r="B135" s="8" t="s">
        <v>327</v>
      </c>
      <c r="C135" s="8" t="s">
        <v>171</v>
      </c>
      <c r="D135" s="8" t="s">
        <v>172</v>
      </c>
      <c r="E135" s="10">
        <v>1.355572</v>
      </c>
      <c r="F135" s="10"/>
      <c r="G135" s="10">
        <v>1.355572</v>
      </c>
    </row>
    <row r="136" ht="30" customHeight="1" spans="1:7">
      <c r="A136" s="8" t="s">
        <v>328</v>
      </c>
      <c r="B136" s="8" t="s">
        <v>329</v>
      </c>
      <c r="C136" s="8" t="s">
        <v>171</v>
      </c>
      <c r="D136" s="8" t="s">
        <v>172</v>
      </c>
      <c r="E136" s="10">
        <v>2.963191</v>
      </c>
      <c r="F136" s="10"/>
      <c r="G136" s="10">
        <v>2.963191</v>
      </c>
    </row>
    <row r="137" ht="30" customHeight="1" spans="1:7">
      <c r="A137" s="8" t="s">
        <v>334</v>
      </c>
      <c r="B137" s="8" t="s">
        <v>335</v>
      </c>
      <c r="C137" s="8" t="s">
        <v>171</v>
      </c>
      <c r="D137" s="8" t="s">
        <v>172</v>
      </c>
      <c r="E137" s="10">
        <v>1.4438</v>
      </c>
      <c r="F137" s="10">
        <v>1.4438</v>
      </c>
      <c r="G137" s="10"/>
    </row>
    <row r="138" ht="30" customHeight="1" spans="1:7">
      <c r="A138" s="8" t="s">
        <v>286</v>
      </c>
      <c r="B138" s="8" t="s">
        <v>287</v>
      </c>
      <c r="C138" s="8" t="s">
        <v>173</v>
      </c>
      <c r="D138" s="8" t="s">
        <v>174</v>
      </c>
      <c r="E138" s="10">
        <v>47.9193</v>
      </c>
      <c r="F138" s="10">
        <v>47.9193</v>
      </c>
      <c r="G138" s="10"/>
    </row>
    <row r="139" ht="30" customHeight="1" spans="1:7">
      <c r="A139" s="8" t="s">
        <v>288</v>
      </c>
      <c r="B139" s="8" t="s">
        <v>289</v>
      </c>
      <c r="C139" s="8" t="s">
        <v>173</v>
      </c>
      <c r="D139" s="8" t="s">
        <v>174</v>
      </c>
      <c r="E139" s="10">
        <v>6.270508</v>
      </c>
      <c r="F139" s="10">
        <v>6.270508</v>
      </c>
      <c r="G139" s="10"/>
    </row>
    <row r="140" ht="30" customHeight="1" spans="1:7">
      <c r="A140" s="8" t="s">
        <v>290</v>
      </c>
      <c r="B140" s="8" t="s">
        <v>291</v>
      </c>
      <c r="C140" s="8" t="s">
        <v>173</v>
      </c>
      <c r="D140" s="8" t="s">
        <v>174</v>
      </c>
      <c r="E140" s="10">
        <v>19.163022</v>
      </c>
      <c r="F140" s="10">
        <v>19.163022</v>
      </c>
      <c r="G140" s="10"/>
    </row>
    <row r="141" ht="30" customHeight="1" spans="1:7">
      <c r="A141" s="8" t="s">
        <v>338</v>
      </c>
      <c r="B141" s="8" t="s">
        <v>339</v>
      </c>
      <c r="C141" s="8" t="s">
        <v>173</v>
      </c>
      <c r="D141" s="8" t="s">
        <v>174</v>
      </c>
      <c r="E141" s="10">
        <v>16.212</v>
      </c>
      <c r="F141" s="10">
        <v>16.212</v>
      </c>
      <c r="G141" s="10"/>
    </row>
    <row r="142" ht="30" customHeight="1" spans="1:7">
      <c r="A142" s="8" t="s">
        <v>292</v>
      </c>
      <c r="B142" s="8" t="s">
        <v>293</v>
      </c>
      <c r="C142" s="8" t="s">
        <v>173</v>
      </c>
      <c r="D142" s="8" t="s">
        <v>174</v>
      </c>
      <c r="E142" s="10">
        <v>12.581896</v>
      </c>
      <c r="F142" s="10">
        <v>12.581896</v>
      </c>
      <c r="G142" s="10"/>
    </row>
    <row r="143" ht="30" customHeight="1" spans="1:7">
      <c r="A143" s="8" t="s">
        <v>294</v>
      </c>
      <c r="B143" s="8" t="s">
        <v>295</v>
      </c>
      <c r="C143" s="8" t="s">
        <v>173</v>
      </c>
      <c r="D143" s="8" t="s">
        <v>174</v>
      </c>
      <c r="E143" s="10">
        <v>7.313227</v>
      </c>
      <c r="F143" s="10">
        <v>7.313227</v>
      </c>
      <c r="G143" s="10"/>
    </row>
    <row r="144" ht="30" customHeight="1" spans="1:7">
      <c r="A144" s="8" t="s">
        <v>298</v>
      </c>
      <c r="B144" s="8" t="s">
        <v>299</v>
      </c>
      <c r="C144" s="8" t="s">
        <v>173</v>
      </c>
      <c r="D144" s="8" t="s">
        <v>174</v>
      </c>
      <c r="E144" s="10">
        <v>10.748007</v>
      </c>
      <c r="F144" s="10">
        <v>10.748007</v>
      </c>
      <c r="G144" s="10"/>
    </row>
    <row r="145" ht="30" customHeight="1" spans="1:7">
      <c r="A145" s="8" t="s">
        <v>300</v>
      </c>
      <c r="B145" s="8" t="s">
        <v>301</v>
      </c>
      <c r="C145" s="8" t="s">
        <v>173</v>
      </c>
      <c r="D145" s="8" t="s">
        <v>174</v>
      </c>
      <c r="E145" s="10">
        <v>8.16</v>
      </c>
      <c r="F145" s="10"/>
      <c r="G145" s="10">
        <v>8.16</v>
      </c>
    </row>
    <row r="146" ht="30" customHeight="1" spans="1:7">
      <c r="A146" s="8" t="s">
        <v>326</v>
      </c>
      <c r="B146" s="8" t="s">
        <v>327</v>
      </c>
      <c r="C146" s="8" t="s">
        <v>173</v>
      </c>
      <c r="D146" s="8" t="s">
        <v>174</v>
      </c>
      <c r="E146" s="10">
        <v>1.791334</v>
      </c>
      <c r="F146" s="10"/>
      <c r="G146" s="10">
        <v>1.791334</v>
      </c>
    </row>
    <row r="147" ht="30" customHeight="1" spans="1:7">
      <c r="A147" s="8" t="s">
        <v>328</v>
      </c>
      <c r="B147" s="8" t="s">
        <v>329</v>
      </c>
      <c r="C147" s="8" t="s">
        <v>173</v>
      </c>
      <c r="D147" s="8" t="s">
        <v>174</v>
      </c>
      <c r="E147" s="10">
        <v>2.498251</v>
      </c>
      <c r="F147" s="10"/>
      <c r="G147" s="10">
        <v>2.498251</v>
      </c>
    </row>
    <row r="148" ht="30" customHeight="1" spans="1:7">
      <c r="A148" s="8" t="s">
        <v>332</v>
      </c>
      <c r="B148" s="8" t="s">
        <v>333</v>
      </c>
      <c r="C148" s="8" t="s">
        <v>173</v>
      </c>
      <c r="D148" s="8" t="s">
        <v>174</v>
      </c>
      <c r="E148" s="10">
        <v>2.2</v>
      </c>
      <c r="F148" s="10"/>
      <c r="G148" s="10">
        <v>2.2</v>
      </c>
    </row>
    <row r="149" ht="30" customHeight="1" spans="1:7">
      <c r="A149" s="8" t="s">
        <v>334</v>
      </c>
      <c r="B149" s="8" t="s">
        <v>335</v>
      </c>
      <c r="C149" s="8" t="s">
        <v>173</v>
      </c>
      <c r="D149" s="8" t="s">
        <v>174</v>
      </c>
      <c r="E149" s="10">
        <v>1.650542</v>
      </c>
      <c r="F149" s="10">
        <v>1.650542</v>
      </c>
      <c r="G149" s="10"/>
    </row>
    <row r="150" ht="30" customHeight="1" spans="1:7">
      <c r="A150" s="8" t="s">
        <v>286</v>
      </c>
      <c r="B150" s="8" t="s">
        <v>287</v>
      </c>
      <c r="C150" s="8" t="s">
        <v>177</v>
      </c>
      <c r="D150" s="8" t="s">
        <v>178</v>
      </c>
      <c r="E150" s="10">
        <v>1573.0637</v>
      </c>
      <c r="F150" s="10">
        <v>1573.0637</v>
      </c>
      <c r="G150" s="10"/>
    </row>
    <row r="151" ht="30" customHeight="1" spans="1:7">
      <c r="A151" s="8" t="s">
        <v>288</v>
      </c>
      <c r="B151" s="8" t="s">
        <v>289</v>
      </c>
      <c r="C151" s="8" t="s">
        <v>177</v>
      </c>
      <c r="D151" s="8" t="s">
        <v>178</v>
      </c>
      <c r="E151" s="10">
        <v>242.905</v>
      </c>
      <c r="F151" s="10">
        <v>242.905</v>
      </c>
      <c r="G151" s="10"/>
    </row>
    <row r="152" ht="30" customHeight="1" spans="1:7">
      <c r="A152" s="8" t="s">
        <v>290</v>
      </c>
      <c r="B152" s="8" t="s">
        <v>291</v>
      </c>
      <c r="C152" s="8" t="s">
        <v>177</v>
      </c>
      <c r="D152" s="8" t="s">
        <v>178</v>
      </c>
      <c r="E152" s="10">
        <v>1563.839916</v>
      </c>
      <c r="F152" s="10">
        <v>1563.839916</v>
      </c>
      <c r="G152" s="10"/>
    </row>
    <row r="153" ht="30" customHeight="1" spans="1:7">
      <c r="A153" s="8" t="s">
        <v>338</v>
      </c>
      <c r="B153" s="8" t="s">
        <v>339</v>
      </c>
      <c r="C153" s="8" t="s">
        <v>177</v>
      </c>
      <c r="D153" s="8" t="s">
        <v>178</v>
      </c>
      <c r="E153" s="10">
        <v>564.3996</v>
      </c>
      <c r="F153" s="10">
        <v>564.3996</v>
      </c>
      <c r="G153" s="10"/>
    </row>
    <row r="154" ht="30" customHeight="1" spans="1:7">
      <c r="A154" s="8" t="s">
        <v>292</v>
      </c>
      <c r="B154" s="8" t="s">
        <v>293</v>
      </c>
      <c r="C154" s="8" t="s">
        <v>177</v>
      </c>
      <c r="D154" s="8" t="s">
        <v>178</v>
      </c>
      <c r="E154" s="10">
        <v>410.648832</v>
      </c>
      <c r="F154" s="10">
        <v>410.648832</v>
      </c>
      <c r="G154" s="10"/>
    </row>
    <row r="155" ht="30" customHeight="1" spans="1:7">
      <c r="A155" s="8" t="s">
        <v>294</v>
      </c>
      <c r="B155" s="8" t="s">
        <v>295</v>
      </c>
      <c r="C155" s="8" t="s">
        <v>177</v>
      </c>
      <c r="D155" s="8" t="s">
        <v>178</v>
      </c>
      <c r="E155" s="10">
        <v>238.689634</v>
      </c>
      <c r="F155" s="10">
        <v>238.689634</v>
      </c>
      <c r="G155" s="10"/>
    </row>
    <row r="156" ht="30" customHeight="1" spans="1:7">
      <c r="A156" s="8" t="s">
        <v>298</v>
      </c>
      <c r="B156" s="8" t="s">
        <v>299</v>
      </c>
      <c r="C156" s="8" t="s">
        <v>177</v>
      </c>
      <c r="D156" s="8" t="s">
        <v>178</v>
      </c>
      <c r="E156" s="10">
        <v>473.30573</v>
      </c>
      <c r="F156" s="10">
        <v>473.30573</v>
      </c>
      <c r="G156" s="10"/>
    </row>
    <row r="157" ht="30" customHeight="1" spans="1:7">
      <c r="A157" s="8" t="s">
        <v>300</v>
      </c>
      <c r="B157" s="8" t="s">
        <v>301</v>
      </c>
      <c r="C157" s="8" t="s">
        <v>177</v>
      </c>
      <c r="D157" s="8" t="s">
        <v>178</v>
      </c>
      <c r="E157" s="10">
        <v>14.8504</v>
      </c>
      <c r="F157" s="10"/>
      <c r="G157" s="10">
        <v>14.8504</v>
      </c>
    </row>
    <row r="158" ht="30" customHeight="1" spans="1:7">
      <c r="A158" s="8" t="s">
        <v>302</v>
      </c>
      <c r="B158" s="8" t="s">
        <v>303</v>
      </c>
      <c r="C158" s="8" t="s">
        <v>177</v>
      </c>
      <c r="D158" s="8" t="s">
        <v>178</v>
      </c>
      <c r="E158" s="10">
        <v>31</v>
      </c>
      <c r="F158" s="10"/>
      <c r="G158" s="10">
        <v>31</v>
      </c>
    </row>
    <row r="159" ht="30" customHeight="1" spans="1:7">
      <c r="A159" s="8" t="s">
        <v>340</v>
      </c>
      <c r="B159" s="8" t="s">
        <v>341</v>
      </c>
      <c r="C159" s="8" t="s">
        <v>177</v>
      </c>
      <c r="D159" s="8" t="s">
        <v>178</v>
      </c>
      <c r="E159" s="10">
        <v>40</v>
      </c>
      <c r="F159" s="10"/>
      <c r="G159" s="10">
        <v>40</v>
      </c>
    </row>
    <row r="160" ht="30" customHeight="1" spans="1:7">
      <c r="A160" s="8" t="s">
        <v>342</v>
      </c>
      <c r="B160" s="8" t="s">
        <v>343</v>
      </c>
      <c r="C160" s="8" t="s">
        <v>177</v>
      </c>
      <c r="D160" s="8" t="s">
        <v>178</v>
      </c>
      <c r="E160" s="10">
        <v>75</v>
      </c>
      <c r="F160" s="10"/>
      <c r="G160" s="10">
        <v>75</v>
      </c>
    </row>
    <row r="161" ht="30" customHeight="1" spans="1:7">
      <c r="A161" s="8" t="s">
        <v>344</v>
      </c>
      <c r="B161" s="8" t="s">
        <v>345</v>
      </c>
      <c r="C161" s="8" t="s">
        <v>177</v>
      </c>
      <c r="D161" s="8" t="s">
        <v>178</v>
      </c>
      <c r="E161" s="10">
        <v>10</v>
      </c>
      <c r="F161" s="10"/>
      <c r="G161" s="10">
        <v>10</v>
      </c>
    </row>
    <row r="162" ht="30" customHeight="1" spans="1:7">
      <c r="A162" s="8" t="s">
        <v>308</v>
      </c>
      <c r="B162" s="8" t="s">
        <v>309</v>
      </c>
      <c r="C162" s="8" t="s">
        <v>177</v>
      </c>
      <c r="D162" s="8" t="s">
        <v>178</v>
      </c>
      <c r="E162" s="10">
        <v>10</v>
      </c>
      <c r="F162" s="10"/>
      <c r="G162" s="10">
        <v>10</v>
      </c>
    </row>
    <row r="163" ht="30" customHeight="1" spans="1:7">
      <c r="A163" s="8" t="s">
        <v>310</v>
      </c>
      <c r="B163" s="8" t="s">
        <v>311</v>
      </c>
      <c r="C163" s="8" t="s">
        <v>177</v>
      </c>
      <c r="D163" s="8" t="s">
        <v>178</v>
      </c>
      <c r="E163" s="10">
        <v>60</v>
      </c>
      <c r="F163" s="10"/>
      <c r="G163" s="10">
        <v>60</v>
      </c>
    </row>
    <row r="164" ht="30" customHeight="1" spans="1:7">
      <c r="A164" s="8" t="s">
        <v>316</v>
      </c>
      <c r="B164" s="8" t="s">
        <v>317</v>
      </c>
      <c r="C164" s="8" t="s">
        <v>177</v>
      </c>
      <c r="D164" s="8" t="s">
        <v>178</v>
      </c>
      <c r="E164" s="10">
        <v>18</v>
      </c>
      <c r="F164" s="10"/>
      <c r="G164" s="10">
        <v>18</v>
      </c>
    </row>
    <row r="165" ht="30" customHeight="1" spans="1:7">
      <c r="A165" s="8" t="s">
        <v>318</v>
      </c>
      <c r="B165" s="8" t="s">
        <v>319</v>
      </c>
      <c r="C165" s="8" t="s">
        <v>177</v>
      </c>
      <c r="D165" s="8" t="s">
        <v>178</v>
      </c>
      <c r="E165" s="10">
        <v>2</v>
      </c>
      <c r="F165" s="10"/>
      <c r="G165" s="10">
        <v>2</v>
      </c>
    </row>
    <row r="166" ht="30" customHeight="1" spans="1:7">
      <c r="A166" s="8" t="s">
        <v>322</v>
      </c>
      <c r="B166" s="8" t="s">
        <v>323</v>
      </c>
      <c r="C166" s="8" t="s">
        <v>177</v>
      </c>
      <c r="D166" s="8" t="s">
        <v>178</v>
      </c>
      <c r="E166" s="10">
        <v>50</v>
      </c>
      <c r="F166" s="10"/>
      <c r="G166" s="10">
        <v>50</v>
      </c>
    </row>
    <row r="167" ht="30" customHeight="1" spans="1:7">
      <c r="A167" s="8" t="s">
        <v>326</v>
      </c>
      <c r="B167" s="8" t="s">
        <v>327</v>
      </c>
      <c r="C167" s="8" t="s">
        <v>177</v>
      </c>
      <c r="D167" s="8" t="s">
        <v>178</v>
      </c>
      <c r="E167" s="10">
        <v>78.884288</v>
      </c>
      <c r="F167" s="10"/>
      <c r="G167" s="10">
        <v>78.884288</v>
      </c>
    </row>
    <row r="168" ht="30" customHeight="1" spans="1:7">
      <c r="A168" s="8" t="s">
        <v>328</v>
      </c>
      <c r="B168" s="8" t="s">
        <v>329</v>
      </c>
      <c r="C168" s="8" t="s">
        <v>177</v>
      </c>
      <c r="D168" s="8" t="s">
        <v>178</v>
      </c>
      <c r="E168" s="10">
        <v>134.128663</v>
      </c>
      <c r="F168" s="10"/>
      <c r="G168" s="10">
        <v>134.128663</v>
      </c>
    </row>
    <row r="169" ht="30" customHeight="1" spans="1:7">
      <c r="A169" s="8" t="s">
        <v>332</v>
      </c>
      <c r="B169" s="8" t="s">
        <v>333</v>
      </c>
      <c r="C169" s="8" t="s">
        <v>177</v>
      </c>
      <c r="D169" s="8" t="s">
        <v>178</v>
      </c>
      <c r="E169" s="10">
        <v>79.6296</v>
      </c>
      <c r="F169" s="10"/>
      <c r="G169" s="10">
        <v>79.6296</v>
      </c>
    </row>
    <row r="170" ht="30" customHeight="1" spans="1:7">
      <c r="A170" s="8" t="s">
        <v>334</v>
      </c>
      <c r="B170" s="8" t="s">
        <v>335</v>
      </c>
      <c r="C170" s="8" t="s">
        <v>177</v>
      </c>
      <c r="D170" s="8" t="s">
        <v>178</v>
      </c>
      <c r="E170" s="10">
        <v>536.077329</v>
      </c>
      <c r="F170" s="10">
        <v>536.077329</v>
      </c>
      <c r="G170" s="10"/>
    </row>
    <row r="171" ht="30" customHeight="1" spans="1:7">
      <c r="A171" s="8" t="s">
        <v>336</v>
      </c>
      <c r="B171" s="8" t="s">
        <v>337</v>
      </c>
      <c r="C171" s="8" t="s">
        <v>177</v>
      </c>
      <c r="D171" s="8" t="s">
        <v>178</v>
      </c>
      <c r="E171" s="10">
        <v>2.808</v>
      </c>
      <c r="F171" s="10">
        <v>2.808</v>
      </c>
      <c r="G171" s="10"/>
    </row>
    <row r="172" ht="30" customHeight="1" spans="1:7">
      <c r="A172" s="8" t="s">
        <v>286</v>
      </c>
      <c r="B172" s="8" t="s">
        <v>287</v>
      </c>
      <c r="C172" s="8" t="s">
        <v>179</v>
      </c>
      <c r="D172" s="8" t="s">
        <v>180</v>
      </c>
      <c r="E172" s="10">
        <v>942.4584</v>
      </c>
      <c r="F172" s="10">
        <v>942.4584</v>
      </c>
      <c r="G172" s="10"/>
    </row>
    <row r="173" ht="30" customHeight="1" spans="1:7">
      <c r="A173" s="8" t="s">
        <v>288</v>
      </c>
      <c r="B173" s="8" t="s">
        <v>289</v>
      </c>
      <c r="C173" s="8" t="s">
        <v>179</v>
      </c>
      <c r="D173" s="8" t="s">
        <v>180</v>
      </c>
      <c r="E173" s="10">
        <v>151.442328</v>
      </c>
      <c r="F173" s="10">
        <v>151.442328</v>
      </c>
      <c r="G173" s="10"/>
    </row>
    <row r="174" ht="30" customHeight="1" spans="1:7">
      <c r="A174" s="8" t="s">
        <v>290</v>
      </c>
      <c r="B174" s="8" t="s">
        <v>291</v>
      </c>
      <c r="C174" s="8" t="s">
        <v>179</v>
      </c>
      <c r="D174" s="8" t="s">
        <v>180</v>
      </c>
      <c r="E174" s="10">
        <v>693.91993</v>
      </c>
      <c r="F174" s="10">
        <v>693.91993</v>
      </c>
      <c r="G174" s="10"/>
    </row>
    <row r="175" ht="30" customHeight="1" spans="1:7">
      <c r="A175" s="8" t="s">
        <v>338</v>
      </c>
      <c r="B175" s="8" t="s">
        <v>339</v>
      </c>
      <c r="C175" s="8" t="s">
        <v>179</v>
      </c>
      <c r="D175" s="8" t="s">
        <v>180</v>
      </c>
      <c r="E175" s="10">
        <v>377.0256</v>
      </c>
      <c r="F175" s="10">
        <v>377.0256</v>
      </c>
      <c r="G175" s="10"/>
    </row>
    <row r="176" ht="30" customHeight="1" spans="1:7">
      <c r="A176" s="8" t="s">
        <v>292</v>
      </c>
      <c r="B176" s="8" t="s">
        <v>293</v>
      </c>
      <c r="C176" s="8" t="s">
        <v>179</v>
      </c>
      <c r="D176" s="8" t="s">
        <v>180</v>
      </c>
      <c r="E176" s="10">
        <v>257.131008</v>
      </c>
      <c r="F176" s="10">
        <v>257.131008</v>
      </c>
      <c r="G176" s="10"/>
    </row>
    <row r="177" ht="30" customHeight="1" spans="1:7">
      <c r="A177" s="8" t="s">
        <v>294</v>
      </c>
      <c r="B177" s="8" t="s">
        <v>295</v>
      </c>
      <c r="C177" s="8" t="s">
        <v>179</v>
      </c>
      <c r="D177" s="8" t="s">
        <v>180</v>
      </c>
      <c r="E177" s="10">
        <v>149.457398</v>
      </c>
      <c r="F177" s="10">
        <v>149.457398</v>
      </c>
      <c r="G177" s="10"/>
    </row>
    <row r="178" ht="30" customHeight="1" spans="1:7">
      <c r="A178" s="8" t="s">
        <v>298</v>
      </c>
      <c r="B178" s="8" t="s">
        <v>299</v>
      </c>
      <c r="C178" s="8" t="s">
        <v>179</v>
      </c>
      <c r="D178" s="8" t="s">
        <v>180</v>
      </c>
      <c r="E178" s="10">
        <v>259.78084</v>
      </c>
      <c r="F178" s="10">
        <v>259.78084</v>
      </c>
      <c r="G178" s="10"/>
    </row>
    <row r="179" ht="30" customHeight="1" spans="1:7">
      <c r="A179" s="8" t="s">
        <v>300</v>
      </c>
      <c r="B179" s="8" t="s">
        <v>301</v>
      </c>
      <c r="C179" s="8" t="s">
        <v>179</v>
      </c>
      <c r="D179" s="8" t="s">
        <v>180</v>
      </c>
      <c r="E179" s="10">
        <v>23.1</v>
      </c>
      <c r="F179" s="10"/>
      <c r="G179" s="10">
        <v>23.1</v>
      </c>
    </row>
    <row r="180" ht="30" customHeight="1" spans="1:7">
      <c r="A180" s="8" t="s">
        <v>302</v>
      </c>
      <c r="B180" s="8" t="s">
        <v>303</v>
      </c>
      <c r="C180" s="8" t="s">
        <v>179</v>
      </c>
      <c r="D180" s="8" t="s">
        <v>180</v>
      </c>
      <c r="E180" s="10">
        <v>28</v>
      </c>
      <c r="F180" s="10"/>
      <c r="G180" s="10">
        <v>28</v>
      </c>
    </row>
    <row r="181" ht="30" customHeight="1" spans="1:7">
      <c r="A181" s="8" t="s">
        <v>340</v>
      </c>
      <c r="B181" s="8" t="s">
        <v>341</v>
      </c>
      <c r="C181" s="8" t="s">
        <v>179</v>
      </c>
      <c r="D181" s="8" t="s">
        <v>180</v>
      </c>
      <c r="E181" s="10">
        <v>20</v>
      </c>
      <c r="F181" s="10"/>
      <c r="G181" s="10">
        <v>20</v>
      </c>
    </row>
    <row r="182" ht="30" customHeight="1" spans="1:7">
      <c r="A182" s="8" t="s">
        <v>342</v>
      </c>
      <c r="B182" s="8" t="s">
        <v>343</v>
      </c>
      <c r="C182" s="8" t="s">
        <v>179</v>
      </c>
      <c r="D182" s="8" t="s">
        <v>180</v>
      </c>
      <c r="E182" s="10">
        <v>10</v>
      </c>
      <c r="F182" s="10"/>
      <c r="G182" s="10">
        <v>10</v>
      </c>
    </row>
    <row r="183" ht="30" customHeight="1" spans="1:7">
      <c r="A183" s="8" t="s">
        <v>344</v>
      </c>
      <c r="B183" s="8" t="s">
        <v>345</v>
      </c>
      <c r="C183" s="8" t="s">
        <v>179</v>
      </c>
      <c r="D183" s="8" t="s">
        <v>180</v>
      </c>
      <c r="E183" s="10">
        <v>6</v>
      </c>
      <c r="F183" s="10"/>
      <c r="G183" s="10">
        <v>6</v>
      </c>
    </row>
    <row r="184" ht="30" customHeight="1" spans="1:7">
      <c r="A184" s="8" t="s">
        <v>306</v>
      </c>
      <c r="B184" s="8" t="s">
        <v>307</v>
      </c>
      <c r="C184" s="8" t="s">
        <v>179</v>
      </c>
      <c r="D184" s="8" t="s">
        <v>180</v>
      </c>
      <c r="E184" s="10">
        <v>5</v>
      </c>
      <c r="F184" s="10"/>
      <c r="G184" s="10">
        <v>5</v>
      </c>
    </row>
    <row r="185" ht="30" customHeight="1" spans="1:7">
      <c r="A185" s="8" t="s">
        <v>308</v>
      </c>
      <c r="B185" s="8" t="s">
        <v>309</v>
      </c>
      <c r="C185" s="8" t="s">
        <v>179</v>
      </c>
      <c r="D185" s="8" t="s">
        <v>180</v>
      </c>
      <c r="E185" s="10">
        <v>12.9</v>
      </c>
      <c r="F185" s="10"/>
      <c r="G185" s="10">
        <v>12.9</v>
      </c>
    </row>
    <row r="186" ht="30" customHeight="1" spans="1:7">
      <c r="A186" s="8" t="s">
        <v>310</v>
      </c>
      <c r="B186" s="8" t="s">
        <v>311</v>
      </c>
      <c r="C186" s="8" t="s">
        <v>179</v>
      </c>
      <c r="D186" s="8" t="s">
        <v>180</v>
      </c>
      <c r="E186" s="10">
        <v>20</v>
      </c>
      <c r="F186" s="10"/>
      <c r="G186" s="10">
        <v>20</v>
      </c>
    </row>
    <row r="187" ht="30" customHeight="1" spans="1:7">
      <c r="A187" s="8" t="s">
        <v>312</v>
      </c>
      <c r="B187" s="8" t="s">
        <v>313</v>
      </c>
      <c r="C187" s="8" t="s">
        <v>179</v>
      </c>
      <c r="D187" s="8" t="s">
        <v>180</v>
      </c>
      <c r="E187" s="10">
        <v>3</v>
      </c>
      <c r="F187" s="10"/>
      <c r="G187" s="10">
        <v>3</v>
      </c>
    </row>
    <row r="188" ht="30" customHeight="1" spans="1:7">
      <c r="A188" s="8" t="s">
        <v>348</v>
      </c>
      <c r="B188" s="8" t="s">
        <v>349</v>
      </c>
      <c r="C188" s="8" t="s">
        <v>179</v>
      </c>
      <c r="D188" s="8" t="s">
        <v>180</v>
      </c>
      <c r="E188" s="10">
        <v>0.2</v>
      </c>
      <c r="F188" s="10"/>
      <c r="G188" s="10">
        <v>0.2</v>
      </c>
    </row>
    <row r="189" ht="30" customHeight="1" spans="1:7">
      <c r="A189" s="8" t="s">
        <v>322</v>
      </c>
      <c r="B189" s="8" t="s">
        <v>323</v>
      </c>
      <c r="C189" s="8" t="s">
        <v>179</v>
      </c>
      <c r="D189" s="8" t="s">
        <v>180</v>
      </c>
      <c r="E189" s="10">
        <v>50.88</v>
      </c>
      <c r="F189" s="10"/>
      <c r="G189" s="10">
        <v>50.88</v>
      </c>
    </row>
    <row r="190" ht="30" customHeight="1" spans="1:7">
      <c r="A190" s="8" t="s">
        <v>324</v>
      </c>
      <c r="B190" s="8" t="s">
        <v>325</v>
      </c>
      <c r="C190" s="8" t="s">
        <v>179</v>
      </c>
      <c r="D190" s="8" t="s">
        <v>180</v>
      </c>
      <c r="E190" s="10">
        <v>3</v>
      </c>
      <c r="F190" s="10"/>
      <c r="G190" s="10">
        <v>3</v>
      </c>
    </row>
    <row r="191" ht="30" customHeight="1" spans="1:7">
      <c r="A191" s="8" t="s">
        <v>326</v>
      </c>
      <c r="B191" s="8" t="s">
        <v>327</v>
      </c>
      <c r="C191" s="8" t="s">
        <v>179</v>
      </c>
      <c r="D191" s="8" t="s">
        <v>180</v>
      </c>
      <c r="E191" s="10">
        <v>51.296807</v>
      </c>
      <c r="F191" s="10"/>
      <c r="G191" s="10">
        <v>51.296807</v>
      </c>
    </row>
    <row r="192" ht="30" customHeight="1" spans="1:7">
      <c r="A192" s="8" t="s">
        <v>328</v>
      </c>
      <c r="B192" s="8" t="s">
        <v>329</v>
      </c>
      <c r="C192" s="8" t="s">
        <v>179</v>
      </c>
      <c r="D192" s="8" t="s">
        <v>180</v>
      </c>
      <c r="E192" s="10">
        <v>68.473662</v>
      </c>
      <c r="F192" s="10"/>
      <c r="G192" s="10">
        <v>68.473662</v>
      </c>
    </row>
    <row r="193" ht="30" customHeight="1" spans="1:7">
      <c r="A193" s="8" t="s">
        <v>330</v>
      </c>
      <c r="B193" s="8" t="s">
        <v>331</v>
      </c>
      <c r="C193" s="8" t="s">
        <v>179</v>
      </c>
      <c r="D193" s="8" t="s">
        <v>180</v>
      </c>
      <c r="E193" s="10">
        <v>15</v>
      </c>
      <c r="F193" s="10"/>
      <c r="G193" s="10">
        <v>15</v>
      </c>
    </row>
    <row r="194" ht="30" customHeight="1" spans="1:7">
      <c r="A194" s="8" t="s">
        <v>332</v>
      </c>
      <c r="B194" s="8" t="s">
        <v>333</v>
      </c>
      <c r="C194" s="8" t="s">
        <v>179</v>
      </c>
      <c r="D194" s="8" t="s">
        <v>180</v>
      </c>
      <c r="E194" s="10">
        <v>50</v>
      </c>
      <c r="F194" s="10"/>
      <c r="G194" s="10">
        <v>50</v>
      </c>
    </row>
    <row r="195" ht="30" customHeight="1" spans="1:7">
      <c r="A195" s="8" t="s">
        <v>350</v>
      </c>
      <c r="B195" s="8" t="s">
        <v>351</v>
      </c>
      <c r="C195" s="8" t="s">
        <v>179</v>
      </c>
      <c r="D195" s="8" t="s">
        <v>180</v>
      </c>
      <c r="E195" s="10">
        <v>33.163238</v>
      </c>
      <c r="F195" s="10">
        <v>33.163238</v>
      </c>
      <c r="G195" s="10"/>
    </row>
    <row r="196" ht="30" customHeight="1" spans="1:7">
      <c r="A196" s="8" t="s">
        <v>334</v>
      </c>
      <c r="B196" s="8" t="s">
        <v>335</v>
      </c>
      <c r="C196" s="8" t="s">
        <v>179</v>
      </c>
      <c r="D196" s="8" t="s">
        <v>180</v>
      </c>
      <c r="E196" s="10">
        <v>104.574588</v>
      </c>
      <c r="F196" s="10">
        <v>104.574588</v>
      </c>
      <c r="G196" s="10"/>
    </row>
    <row r="197" ht="30" customHeight="1" spans="1:7">
      <c r="A197" s="8" t="s">
        <v>336</v>
      </c>
      <c r="B197" s="8" t="s">
        <v>337</v>
      </c>
      <c r="C197" s="8" t="s">
        <v>179</v>
      </c>
      <c r="D197" s="8" t="s">
        <v>180</v>
      </c>
      <c r="E197" s="10">
        <v>4.1136</v>
      </c>
      <c r="F197" s="10">
        <v>4.1136</v>
      </c>
      <c r="G197" s="10"/>
    </row>
    <row r="198" ht="30" customHeight="1" spans="1:7">
      <c r="A198" s="8" t="s">
        <v>286</v>
      </c>
      <c r="B198" s="8" t="s">
        <v>287</v>
      </c>
      <c r="C198" s="8" t="s">
        <v>181</v>
      </c>
      <c r="D198" s="8" t="s">
        <v>182</v>
      </c>
      <c r="E198" s="10">
        <v>995.4139</v>
      </c>
      <c r="F198" s="10">
        <v>995.4139</v>
      </c>
      <c r="G198" s="10"/>
    </row>
    <row r="199" ht="30" customHeight="1" spans="1:7">
      <c r="A199" s="8" t="s">
        <v>288</v>
      </c>
      <c r="B199" s="8" t="s">
        <v>289</v>
      </c>
      <c r="C199" s="8" t="s">
        <v>181</v>
      </c>
      <c r="D199" s="8" t="s">
        <v>182</v>
      </c>
      <c r="E199" s="10">
        <v>147.150931</v>
      </c>
      <c r="F199" s="10">
        <v>147.150931</v>
      </c>
      <c r="G199" s="10"/>
    </row>
    <row r="200" ht="30" customHeight="1" spans="1:7">
      <c r="A200" s="8" t="s">
        <v>290</v>
      </c>
      <c r="B200" s="8" t="s">
        <v>291</v>
      </c>
      <c r="C200" s="8" t="s">
        <v>181</v>
      </c>
      <c r="D200" s="8" t="s">
        <v>182</v>
      </c>
      <c r="E200" s="10">
        <v>935.456959</v>
      </c>
      <c r="F200" s="10">
        <v>935.456959</v>
      </c>
      <c r="G200" s="10"/>
    </row>
    <row r="201" ht="30" customHeight="1" spans="1:7">
      <c r="A201" s="8" t="s">
        <v>338</v>
      </c>
      <c r="B201" s="8" t="s">
        <v>339</v>
      </c>
      <c r="C201" s="8" t="s">
        <v>181</v>
      </c>
      <c r="D201" s="8" t="s">
        <v>182</v>
      </c>
      <c r="E201" s="10">
        <v>339.8736</v>
      </c>
      <c r="F201" s="10">
        <v>339.8736</v>
      </c>
      <c r="G201" s="10"/>
    </row>
    <row r="202" ht="30" customHeight="1" spans="1:7">
      <c r="A202" s="8" t="s">
        <v>292</v>
      </c>
      <c r="B202" s="8" t="s">
        <v>293</v>
      </c>
      <c r="C202" s="8" t="s">
        <v>181</v>
      </c>
      <c r="D202" s="8" t="s">
        <v>182</v>
      </c>
      <c r="E202" s="10">
        <v>249.248173</v>
      </c>
      <c r="F202" s="10">
        <v>249.248173</v>
      </c>
      <c r="G202" s="10"/>
    </row>
    <row r="203" ht="30" customHeight="1" spans="1:7">
      <c r="A203" s="8" t="s">
        <v>294</v>
      </c>
      <c r="B203" s="8" t="s">
        <v>295</v>
      </c>
      <c r="C203" s="8" t="s">
        <v>181</v>
      </c>
      <c r="D203" s="8" t="s">
        <v>182</v>
      </c>
      <c r="E203" s="10">
        <v>144.875501</v>
      </c>
      <c r="F203" s="10">
        <v>144.875501</v>
      </c>
      <c r="G203" s="10"/>
    </row>
    <row r="204" ht="30" customHeight="1" spans="1:7">
      <c r="A204" s="8" t="s">
        <v>298</v>
      </c>
      <c r="B204" s="8" t="s">
        <v>299</v>
      </c>
      <c r="C204" s="8" t="s">
        <v>181</v>
      </c>
      <c r="D204" s="8" t="s">
        <v>182</v>
      </c>
      <c r="E204" s="10">
        <v>290.130084</v>
      </c>
      <c r="F204" s="10">
        <v>290.130084</v>
      </c>
      <c r="G204" s="10"/>
    </row>
    <row r="205" ht="30" customHeight="1" spans="1:7">
      <c r="A205" s="8" t="s">
        <v>300</v>
      </c>
      <c r="B205" s="8" t="s">
        <v>301</v>
      </c>
      <c r="C205" s="8" t="s">
        <v>181</v>
      </c>
      <c r="D205" s="8" t="s">
        <v>182</v>
      </c>
      <c r="E205" s="10">
        <v>25</v>
      </c>
      <c r="F205" s="10"/>
      <c r="G205" s="10">
        <v>25</v>
      </c>
    </row>
    <row r="206" ht="30" customHeight="1" spans="1:7">
      <c r="A206" s="8" t="s">
        <v>302</v>
      </c>
      <c r="B206" s="8" t="s">
        <v>303</v>
      </c>
      <c r="C206" s="8" t="s">
        <v>181</v>
      </c>
      <c r="D206" s="8" t="s">
        <v>182</v>
      </c>
      <c r="E206" s="10">
        <v>40</v>
      </c>
      <c r="F206" s="10"/>
      <c r="G206" s="10">
        <v>40</v>
      </c>
    </row>
    <row r="207" ht="30" customHeight="1" spans="1:7">
      <c r="A207" s="8" t="s">
        <v>340</v>
      </c>
      <c r="B207" s="8" t="s">
        <v>341</v>
      </c>
      <c r="C207" s="8" t="s">
        <v>181</v>
      </c>
      <c r="D207" s="8" t="s">
        <v>182</v>
      </c>
      <c r="E207" s="10">
        <v>17</v>
      </c>
      <c r="F207" s="10"/>
      <c r="G207" s="10">
        <v>17</v>
      </c>
    </row>
    <row r="208" ht="30" customHeight="1" spans="1:7">
      <c r="A208" s="8" t="s">
        <v>342</v>
      </c>
      <c r="B208" s="8" t="s">
        <v>343</v>
      </c>
      <c r="C208" s="8" t="s">
        <v>181</v>
      </c>
      <c r="D208" s="8" t="s">
        <v>182</v>
      </c>
      <c r="E208" s="10">
        <v>18</v>
      </c>
      <c r="F208" s="10"/>
      <c r="G208" s="10">
        <v>18</v>
      </c>
    </row>
    <row r="209" ht="30" customHeight="1" spans="1:7">
      <c r="A209" s="8" t="s">
        <v>344</v>
      </c>
      <c r="B209" s="8" t="s">
        <v>345</v>
      </c>
      <c r="C209" s="8" t="s">
        <v>181</v>
      </c>
      <c r="D209" s="8" t="s">
        <v>182</v>
      </c>
      <c r="E209" s="10">
        <v>16</v>
      </c>
      <c r="F209" s="10"/>
      <c r="G209" s="10">
        <v>16</v>
      </c>
    </row>
    <row r="210" ht="30" customHeight="1" spans="1:7">
      <c r="A210" s="8" t="s">
        <v>308</v>
      </c>
      <c r="B210" s="8" t="s">
        <v>309</v>
      </c>
      <c r="C210" s="8" t="s">
        <v>181</v>
      </c>
      <c r="D210" s="8" t="s">
        <v>182</v>
      </c>
      <c r="E210" s="10">
        <v>5</v>
      </c>
      <c r="F210" s="10"/>
      <c r="G210" s="10">
        <v>5</v>
      </c>
    </row>
    <row r="211" ht="30" customHeight="1" spans="1:7">
      <c r="A211" s="8" t="s">
        <v>310</v>
      </c>
      <c r="B211" s="8" t="s">
        <v>311</v>
      </c>
      <c r="C211" s="8" t="s">
        <v>181</v>
      </c>
      <c r="D211" s="8" t="s">
        <v>182</v>
      </c>
      <c r="E211" s="10">
        <v>30</v>
      </c>
      <c r="F211" s="10"/>
      <c r="G211" s="10">
        <v>30</v>
      </c>
    </row>
    <row r="212" ht="30" customHeight="1" spans="1:7">
      <c r="A212" s="8" t="s">
        <v>316</v>
      </c>
      <c r="B212" s="8" t="s">
        <v>317</v>
      </c>
      <c r="C212" s="8" t="s">
        <v>181</v>
      </c>
      <c r="D212" s="8" t="s">
        <v>182</v>
      </c>
      <c r="E212" s="10">
        <v>10</v>
      </c>
      <c r="F212" s="10"/>
      <c r="G212" s="10">
        <v>10</v>
      </c>
    </row>
    <row r="213" ht="30" customHeight="1" spans="1:7">
      <c r="A213" s="8" t="s">
        <v>318</v>
      </c>
      <c r="B213" s="8" t="s">
        <v>319</v>
      </c>
      <c r="C213" s="8" t="s">
        <v>181</v>
      </c>
      <c r="D213" s="8" t="s">
        <v>182</v>
      </c>
      <c r="E213" s="10">
        <v>3</v>
      </c>
      <c r="F213" s="10"/>
      <c r="G213" s="10">
        <v>3</v>
      </c>
    </row>
    <row r="214" ht="30" customHeight="1" spans="1:7">
      <c r="A214" s="8" t="s">
        <v>320</v>
      </c>
      <c r="B214" s="8" t="s">
        <v>321</v>
      </c>
      <c r="C214" s="8" t="s">
        <v>181</v>
      </c>
      <c r="D214" s="8" t="s">
        <v>182</v>
      </c>
      <c r="E214" s="10">
        <v>5</v>
      </c>
      <c r="F214" s="10"/>
      <c r="G214" s="10">
        <v>5</v>
      </c>
    </row>
    <row r="215" ht="30" customHeight="1" spans="1:7">
      <c r="A215" s="8" t="s">
        <v>326</v>
      </c>
      <c r="B215" s="8" t="s">
        <v>327</v>
      </c>
      <c r="C215" s="8" t="s">
        <v>181</v>
      </c>
      <c r="D215" s="8" t="s">
        <v>182</v>
      </c>
      <c r="E215" s="10">
        <v>70.355014</v>
      </c>
      <c r="F215" s="10"/>
      <c r="G215" s="10">
        <v>70.355014</v>
      </c>
    </row>
    <row r="216" ht="30" customHeight="1" spans="1:7">
      <c r="A216" s="8" t="s">
        <v>328</v>
      </c>
      <c r="B216" s="8" t="s">
        <v>329</v>
      </c>
      <c r="C216" s="8" t="s">
        <v>181</v>
      </c>
      <c r="D216" s="8" t="s">
        <v>182</v>
      </c>
      <c r="E216" s="10">
        <v>113.766662</v>
      </c>
      <c r="F216" s="10"/>
      <c r="G216" s="10">
        <v>113.766662</v>
      </c>
    </row>
    <row r="217" ht="30" customHeight="1" spans="1:7">
      <c r="A217" s="8" t="s">
        <v>332</v>
      </c>
      <c r="B217" s="8" t="s">
        <v>333</v>
      </c>
      <c r="C217" s="8" t="s">
        <v>181</v>
      </c>
      <c r="D217" s="8" t="s">
        <v>182</v>
      </c>
      <c r="E217" s="10">
        <v>46.12</v>
      </c>
      <c r="F217" s="10"/>
      <c r="G217" s="10">
        <v>46.12</v>
      </c>
    </row>
    <row r="218" ht="30" customHeight="1" spans="1:7">
      <c r="A218" s="8" t="s">
        <v>334</v>
      </c>
      <c r="B218" s="8" t="s">
        <v>335</v>
      </c>
      <c r="C218" s="8" t="s">
        <v>181</v>
      </c>
      <c r="D218" s="8" t="s">
        <v>182</v>
      </c>
      <c r="E218" s="10">
        <v>342.101517</v>
      </c>
      <c r="F218" s="10">
        <v>342.101517</v>
      </c>
      <c r="G218" s="10"/>
    </row>
    <row r="219" ht="30" customHeight="1" spans="1:7">
      <c r="A219" s="8" t="s">
        <v>286</v>
      </c>
      <c r="B219" s="8" t="s">
        <v>287</v>
      </c>
      <c r="C219" s="8" t="s">
        <v>185</v>
      </c>
      <c r="D219" s="8" t="s">
        <v>186</v>
      </c>
      <c r="E219" s="10">
        <v>645.8114</v>
      </c>
      <c r="F219" s="10">
        <v>645.8114</v>
      </c>
      <c r="G219" s="10"/>
    </row>
    <row r="220" ht="30" customHeight="1" spans="1:7">
      <c r="A220" s="8" t="s">
        <v>288</v>
      </c>
      <c r="B220" s="8" t="s">
        <v>289</v>
      </c>
      <c r="C220" s="8" t="s">
        <v>185</v>
      </c>
      <c r="D220" s="8" t="s">
        <v>186</v>
      </c>
      <c r="E220" s="10">
        <v>88.35344</v>
      </c>
      <c r="F220" s="10">
        <v>88.35344</v>
      </c>
      <c r="G220" s="10"/>
    </row>
    <row r="221" ht="30" customHeight="1" spans="1:7">
      <c r="A221" s="8" t="s">
        <v>290</v>
      </c>
      <c r="B221" s="8" t="s">
        <v>291</v>
      </c>
      <c r="C221" s="8" t="s">
        <v>185</v>
      </c>
      <c r="D221" s="8" t="s">
        <v>186</v>
      </c>
      <c r="E221" s="10">
        <v>198.351</v>
      </c>
      <c r="F221" s="10">
        <v>198.351</v>
      </c>
      <c r="G221" s="10"/>
    </row>
    <row r="222" ht="30" customHeight="1" spans="1:7">
      <c r="A222" s="8" t="s">
        <v>338</v>
      </c>
      <c r="B222" s="8" t="s">
        <v>339</v>
      </c>
      <c r="C222" s="8" t="s">
        <v>185</v>
      </c>
      <c r="D222" s="8" t="s">
        <v>186</v>
      </c>
      <c r="E222" s="10">
        <v>231.3036</v>
      </c>
      <c r="F222" s="10">
        <v>231.3036</v>
      </c>
      <c r="G222" s="10"/>
    </row>
    <row r="223" ht="30" customHeight="1" spans="1:7">
      <c r="A223" s="8" t="s">
        <v>292</v>
      </c>
      <c r="B223" s="8" t="s">
        <v>293</v>
      </c>
      <c r="C223" s="8" t="s">
        <v>185</v>
      </c>
      <c r="D223" s="8" t="s">
        <v>186</v>
      </c>
      <c r="E223" s="10">
        <v>169.240896</v>
      </c>
      <c r="F223" s="10">
        <v>169.240896</v>
      </c>
      <c r="G223" s="10"/>
    </row>
    <row r="224" ht="30" customHeight="1" spans="1:7">
      <c r="A224" s="8" t="s">
        <v>294</v>
      </c>
      <c r="B224" s="8" t="s">
        <v>295</v>
      </c>
      <c r="C224" s="8" t="s">
        <v>185</v>
      </c>
      <c r="D224" s="8" t="s">
        <v>186</v>
      </c>
      <c r="E224" s="10">
        <v>98.371271</v>
      </c>
      <c r="F224" s="10">
        <v>98.371271</v>
      </c>
      <c r="G224" s="10"/>
    </row>
    <row r="225" ht="30" customHeight="1" spans="1:7">
      <c r="A225" s="8" t="s">
        <v>298</v>
      </c>
      <c r="B225" s="8" t="s">
        <v>299</v>
      </c>
      <c r="C225" s="8" t="s">
        <v>185</v>
      </c>
      <c r="D225" s="8" t="s">
        <v>186</v>
      </c>
      <c r="E225" s="10">
        <v>139.657632</v>
      </c>
      <c r="F225" s="10">
        <v>139.657632</v>
      </c>
      <c r="G225" s="10"/>
    </row>
    <row r="226" ht="30" customHeight="1" spans="1:7">
      <c r="A226" s="8" t="s">
        <v>352</v>
      </c>
      <c r="B226" s="8" t="s">
        <v>353</v>
      </c>
      <c r="C226" s="8" t="s">
        <v>185</v>
      </c>
      <c r="D226" s="8" t="s">
        <v>186</v>
      </c>
      <c r="E226" s="10">
        <v>1.5</v>
      </c>
      <c r="F226" s="10">
        <v>1.5</v>
      </c>
      <c r="G226" s="10"/>
    </row>
    <row r="227" ht="30" customHeight="1" spans="1:7">
      <c r="A227" s="8" t="s">
        <v>326</v>
      </c>
      <c r="B227" s="8" t="s">
        <v>327</v>
      </c>
      <c r="C227" s="8" t="s">
        <v>185</v>
      </c>
      <c r="D227" s="8" t="s">
        <v>186</v>
      </c>
      <c r="E227" s="10">
        <v>23.276272</v>
      </c>
      <c r="F227" s="10"/>
      <c r="G227" s="10">
        <v>23.276272</v>
      </c>
    </row>
    <row r="228" ht="30" customHeight="1" spans="1:7">
      <c r="A228" s="8" t="s">
        <v>328</v>
      </c>
      <c r="B228" s="8" t="s">
        <v>329</v>
      </c>
      <c r="C228" s="8" t="s">
        <v>185</v>
      </c>
      <c r="D228" s="8" t="s">
        <v>186</v>
      </c>
      <c r="E228" s="10">
        <v>45.181517</v>
      </c>
      <c r="F228" s="10"/>
      <c r="G228" s="10">
        <v>45.181517</v>
      </c>
    </row>
    <row r="229" ht="30" customHeight="1" spans="1:7">
      <c r="A229" s="8" t="s">
        <v>332</v>
      </c>
      <c r="B229" s="8" t="s">
        <v>333</v>
      </c>
      <c r="C229" s="8" t="s">
        <v>185</v>
      </c>
      <c r="D229" s="8" t="s">
        <v>186</v>
      </c>
      <c r="E229" s="10">
        <v>1.5</v>
      </c>
      <c r="F229" s="10"/>
      <c r="G229" s="10">
        <v>1.5</v>
      </c>
    </row>
    <row r="230" ht="30" customHeight="1" spans="1:7">
      <c r="A230" s="8" t="s">
        <v>334</v>
      </c>
      <c r="B230" s="8" t="s">
        <v>335</v>
      </c>
      <c r="C230" s="8" t="s">
        <v>185</v>
      </c>
      <c r="D230" s="8" t="s">
        <v>186</v>
      </c>
      <c r="E230" s="10">
        <v>112.8086</v>
      </c>
      <c r="F230" s="10">
        <v>112.8086</v>
      </c>
      <c r="G230" s="10"/>
    </row>
    <row r="231" ht="30" customHeight="1" spans="1:7">
      <c r="A231" s="8" t="s">
        <v>336</v>
      </c>
      <c r="B231" s="8" t="s">
        <v>337</v>
      </c>
      <c r="C231" s="8" t="s">
        <v>185</v>
      </c>
      <c r="D231" s="8" t="s">
        <v>186</v>
      </c>
      <c r="E231" s="10">
        <v>1.872</v>
      </c>
      <c r="F231" s="10">
        <v>1.872</v>
      </c>
      <c r="G231" s="10"/>
    </row>
    <row r="232" ht="30" customHeight="1" spans="1:7">
      <c r="A232" s="8" t="s">
        <v>286</v>
      </c>
      <c r="B232" s="8" t="s">
        <v>287</v>
      </c>
      <c r="C232" s="8" t="s">
        <v>189</v>
      </c>
      <c r="D232" s="8" t="s">
        <v>190</v>
      </c>
      <c r="E232" s="10">
        <v>128.0526</v>
      </c>
      <c r="F232" s="10">
        <v>128.0526</v>
      </c>
      <c r="G232" s="10"/>
    </row>
    <row r="233" ht="30" customHeight="1" spans="1:7">
      <c r="A233" s="8" t="s">
        <v>288</v>
      </c>
      <c r="B233" s="8" t="s">
        <v>289</v>
      </c>
      <c r="C233" s="8" t="s">
        <v>189</v>
      </c>
      <c r="D233" s="8" t="s">
        <v>190</v>
      </c>
      <c r="E233" s="10">
        <v>41.521136</v>
      </c>
      <c r="F233" s="10">
        <v>41.521136</v>
      </c>
      <c r="G233" s="10"/>
    </row>
    <row r="234" ht="30" customHeight="1" spans="1:7">
      <c r="A234" s="8" t="s">
        <v>290</v>
      </c>
      <c r="B234" s="8" t="s">
        <v>291</v>
      </c>
      <c r="C234" s="8" t="s">
        <v>189</v>
      </c>
      <c r="D234" s="8" t="s">
        <v>190</v>
      </c>
      <c r="E234" s="10">
        <v>143.332037</v>
      </c>
      <c r="F234" s="10">
        <v>143.332037</v>
      </c>
      <c r="G234" s="10"/>
    </row>
    <row r="235" ht="30" customHeight="1" spans="1:7">
      <c r="A235" s="8" t="s">
        <v>338</v>
      </c>
      <c r="B235" s="8" t="s">
        <v>339</v>
      </c>
      <c r="C235" s="8" t="s">
        <v>189</v>
      </c>
      <c r="D235" s="8" t="s">
        <v>190</v>
      </c>
      <c r="E235" s="10">
        <v>63.3732</v>
      </c>
      <c r="F235" s="10">
        <v>63.3732</v>
      </c>
      <c r="G235" s="10"/>
    </row>
    <row r="236" ht="30" customHeight="1" spans="1:7">
      <c r="A236" s="8" t="s">
        <v>292</v>
      </c>
      <c r="B236" s="8" t="s">
        <v>293</v>
      </c>
      <c r="C236" s="8" t="s">
        <v>189</v>
      </c>
      <c r="D236" s="8" t="s">
        <v>190</v>
      </c>
      <c r="E236" s="10">
        <v>38.981568</v>
      </c>
      <c r="F236" s="10">
        <v>38.981568</v>
      </c>
      <c r="G236" s="10"/>
    </row>
    <row r="237" ht="30" customHeight="1" spans="1:7">
      <c r="A237" s="8" t="s">
        <v>294</v>
      </c>
      <c r="B237" s="8" t="s">
        <v>295</v>
      </c>
      <c r="C237" s="8" t="s">
        <v>189</v>
      </c>
      <c r="D237" s="8" t="s">
        <v>190</v>
      </c>
      <c r="E237" s="10">
        <v>22.658036</v>
      </c>
      <c r="F237" s="10">
        <v>22.658036</v>
      </c>
      <c r="G237" s="10"/>
    </row>
    <row r="238" ht="30" customHeight="1" spans="1:7">
      <c r="A238" s="8" t="s">
        <v>298</v>
      </c>
      <c r="B238" s="8" t="s">
        <v>299</v>
      </c>
      <c r="C238" s="8" t="s">
        <v>189</v>
      </c>
      <c r="D238" s="8" t="s">
        <v>190</v>
      </c>
      <c r="E238" s="10">
        <v>45.1555</v>
      </c>
      <c r="F238" s="10">
        <v>45.1555</v>
      </c>
      <c r="G238" s="10"/>
    </row>
    <row r="239" ht="30" customHeight="1" spans="1:7">
      <c r="A239" s="8" t="s">
        <v>300</v>
      </c>
      <c r="B239" s="8" t="s">
        <v>301</v>
      </c>
      <c r="C239" s="8" t="s">
        <v>189</v>
      </c>
      <c r="D239" s="8" t="s">
        <v>190</v>
      </c>
      <c r="E239" s="10">
        <v>10.5</v>
      </c>
      <c r="F239" s="10"/>
      <c r="G239" s="10">
        <v>10.5</v>
      </c>
    </row>
    <row r="240" ht="30" customHeight="1" spans="1:7">
      <c r="A240" s="8" t="s">
        <v>340</v>
      </c>
      <c r="B240" s="8" t="s">
        <v>341</v>
      </c>
      <c r="C240" s="8" t="s">
        <v>189</v>
      </c>
      <c r="D240" s="8" t="s">
        <v>190</v>
      </c>
      <c r="E240" s="10">
        <v>0.5</v>
      </c>
      <c r="F240" s="10"/>
      <c r="G240" s="10">
        <v>0.5</v>
      </c>
    </row>
    <row r="241" ht="30" customHeight="1" spans="1:7">
      <c r="A241" s="8" t="s">
        <v>342</v>
      </c>
      <c r="B241" s="8" t="s">
        <v>343</v>
      </c>
      <c r="C241" s="8" t="s">
        <v>189</v>
      </c>
      <c r="D241" s="8" t="s">
        <v>190</v>
      </c>
      <c r="E241" s="10">
        <v>2.5</v>
      </c>
      <c r="F241" s="10"/>
      <c r="G241" s="10">
        <v>2.5</v>
      </c>
    </row>
    <row r="242" ht="30" customHeight="1" spans="1:7">
      <c r="A242" s="8" t="s">
        <v>310</v>
      </c>
      <c r="B242" s="8" t="s">
        <v>311</v>
      </c>
      <c r="C242" s="8" t="s">
        <v>189</v>
      </c>
      <c r="D242" s="8" t="s">
        <v>190</v>
      </c>
      <c r="E242" s="10">
        <v>5.1</v>
      </c>
      <c r="F242" s="10"/>
      <c r="G242" s="10">
        <v>5.1</v>
      </c>
    </row>
    <row r="243" ht="30" customHeight="1" spans="1:7">
      <c r="A243" s="8" t="s">
        <v>326</v>
      </c>
      <c r="B243" s="8" t="s">
        <v>327</v>
      </c>
      <c r="C243" s="8" t="s">
        <v>189</v>
      </c>
      <c r="D243" s="8" t="s">
        <v>190</v>
      </c>
      <c r="E243" s="10">
        <v>7.525917</v>
      </c>
      <c r="F243" s="10"/>
      <c r="G243" s="10">
        <v>7.525917</v>
      </c>
    </row>
    <row r="244" ht="30" customHeight="1" spans="1:7">
      <c r="A244" s="8" t="s">
        <v>328</v>
      </c>
      <c r="B244" s="8" t="s">
        <v>329</v>
      </c>
      <c r="C244" s="8" t="s">
        <v>189</v>
      </c>
      <c r="D244" s="8" t="s">
        <v>190</v>
      </c>
      <c r="E244" s="10">
        <v>11.237759</v>
      </c>
      <c r="F244" s="10"/>
      <c r="G244" s="10">
        <v>11.237759</v>
      </c>
    </row>
    <row r="245" ht="30" customHeight="1" spans="1:7">
      <c r="A245" s="8" t="s">
        <v>332</v>
      </c>
      <c r="B245" s="8" t="s">
        <v>333</v>
      </c>
      <c r="C245" s="8" t="s">
        <v>189</v>
      </c>
      <c r="D245" s="8" t="s">
        <v>190</v>
      </c>
      <c r="E245" s="10">
        <v>2.736</v>
      </c>
      <c r="F245" s="10"/>
      <c r="G245" s="10">
        <v>2.736</v>
      </c>
    </row>
    <row r="246" ht="30" customHeight="1" spans="1:7">
      <c r="A246" s="8" t="s">
        <v>334</v>
      </c>
      <c r="B246" s="8" t="s">
        <v>335</v>
      </c>
      <c r="C246" s="8" t="s">
        <v>189</v>
      </c>
      <c r="D246" s="8" t="s">
        <v>190</v>
      </c>
      <c r="E246" s="10">
        <v>26.632306</v>
      </c>
      <c r="F246" s="10">
        <v>26.632306</v>
      </c>
      <c r="G246" s="10"/>
    </row>
    <row r="247" ht="13.5" customHeight="1" spans="1:5">
      <c r="A247"/>
      <c r="B247"/>
      <c r="C247"/>
      <c r="D247"/>
      <c r="E247"/>
    </row>
    <row r="248" ht="13.5" customHeight="1" spans="1:5">
      <c r="A248"/>
      <c r="B248"/>
      <c r="C248"/>
      <c r="D248"/>
      <c r="E248"/>
    </row>
    <row r="250" ht="14.1" spans="1:5">
      <c r="A250"/>
      <c r="B250"/>
      <c r="C250"/>
      <c r="D250"/>
      <c r="E250"/>
    </row>
    <row r="251" ht="14.1" spans="1:5">
      <c r="A251"/>
      <c r="B251"/>
      <c r="C251"/>
      <c r="D251"/>
      <c r="E251"/>
    </row>
  </sheetData>
  <sheetProtection formatCells="0" formatColumns="0" formatRows="0"/>
  <mergeCells count="7">
    <mergeCell ref="A2:G2"/>
    <mergeCell ref="A3:C3"/>
    <mergeCell ref="E4:G4"/>
    <mergeCell ref="A4:A5"/>
    <mergeCell ref="B4:B5"/>
    <mergeCell ref="C4:C5"/>
    <mergeCell ref="D4:D5"/>
  </mergeCells>
  <printOptions horizontalCentered="1"/>
  <pageMargins left="0.751388888888889" right="0.751388888888889" top="1" bottom="1" header="0.511805555555556" footer="0.511805555555556"/>
  <pageSetup paperSize="9" scale="8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showGridLines="0" showZeros="0" topLeftCell="A3" workbookViewId="0">
      <selection activeCell="A3" sqref="$A1:$XFD1048576"/>
    </sheetView>
  </sheetViews>
  <sheetFormatPr defaultColWidth="9" defaultRowHeight="14.1"/>
  <cols>
    <col min="1" max="1" width="16.0630630630631" customWidth="1"/>
    <col min="2" max="2" width="16.7477477477477" customWidth="1"/>
    <col min="3" max="3" width="13.2792792792793" customWidth="1"/>
    <col min="4" max="4" width="29.8288288288288" customWidth="1"/>
    <col min="5" max="5" width="16.8288288288288" customWidth="1"/>
    <col min="7" max="7" width="16.6756756756757" customWidth="1"/>
    <col min="8" max="9" width="18.6846846846847" customWidth="1"/>
  </cols>
  <sheetData>
    <row r="1" ht="13" customHeight="1" spans="1:5">
      <c r="A1" s="11" t="s">
        <v>354</v>
      </c>
      <c r="B1" s="12"/>
      <c r="C1" s="12"/>
      <c r="D1" s="12"/>
      <c r="E1" s="12"/>
    </row>
    <row r="2" ht="25" customHeight="1" spans="1:9">
      <c r="A2" s="4" t="s">
        <v>355</v>
      </c>
      <c r="B2" s="4"/>
      <c r="C2" s="4"/>
      <c r="D2" s="4"/>
      <c r="E2" s="4"/>
      <c r="F2" s="4"/>
      <c r="G2" s="4"/>
      <c r="H2" s="4"/>
      <c r="I2" s="4"/>
    </row>
    <row r="3" ht="28.35" customHeight="1" spans="1:9">
      <c r="A3" s="13" t="s">
        <v>12</v>
      </c>
      <c r="B3" s="14"/>
      <c r="C3" s="15"/>
      <c r="D3" s="15"/>
      <c r="E3" s="16"/>
      <c r="I3" s="18" t="s">
        <v>13</v>
      </c>
    </row>
    <row r="4" ht="21.95" customHeight="1" spans="1:9">
      <c r="A4" s="6" t="s">
        <v>135</v>
      </c>
      <c r="B4" s="6" t="s">
        <v>247</v>
      </c>
      <c r="C4" s="6" t="s">
        <v>137</v>
      </c>
      <c r="D4" s="6" t="s">
        <v>138</v>
      </c>
      <c r="E4" s="7" t="s">
        <v>139</v>
      </c>
      <c r="F4" s="6" t="s">
        <v>140</v>
      </c>
      <c r="G4" s="6" t="s">
        <v>141</v>
      </c>
      <c r="H4" s="17"/>
      <c r="I4" s="6" t="s">
        <v>142</v>
      </c>
    </row>
    <row r="5" ht="24" customHeight="1" spans="1:9">
      <c r="A5" s="17"/>
      <c r="B5" s="17"/>
      <c r="C5" s="17"/>
      <c r="D5" s="17"/>
      <c r="E5" s="17"/>
      <c r="F5" s="17"/>
      <c r="G5" s="17" t="s">
        <v>143</v>
      </c>
      <c r="H5" s="17" t="s">
        <v>144</v>
      </c>
      <c r="I5" s="17"/>
    </row>
    <row r="6" customFormat="1" ht="26" customHeight="1" spans="1:9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</row>
    <row r="7" customFormat="1" ht="29" customHeight="1" spans="1:9">
      <c r="A7" s="8"/>
      <c r="B7" s="8"/>
      <c r="C7" s="8"/>
      <c r="D7" s="8" t="s">
        <v>91</v>
      </c>
      <c r="E7" s="10">
        <v>19508</v>
      </c>
      <c r="F7" s="10"/>
      <c r="G7" s="10"/>
      <c r="H7" s="10"/>
      <c r="I7" s="10">
        <v>19508</v>
      </c>
    </row>
    <row r="8" customFormat="1" ht="29" customHeight="1" spans="1:9">
      <c r="A8" s="8"/>
      <c r="B8" s="8"/>
      <c r="C8" s="8" t="s">
        <v>145</v>
      </c>
      <c r="D8" s="8" t="s">
        <v>146</v>
      </c>
      <c r="E8" s="10">
        <v>19508</v>
      </c>
      <c r="F8" s="10"/>
      <c r="G8" s="10"/>
      <c r="H8" s="10"/>
      <c r="I8" s="10">
        <v>19508</v>
      </c>
    </row>
    <row r="9" customFormat="1" ht="28" customHeight="1" spans="1:9">
      <c r="A9" s="8"/>
      <c r="B9" s="8"/>
      <c r="C9" s="8" t="s">
        <v>147</v>
      </c>
      <c r="D9" s="8" t="s">
        <v>148</v>
      </c>
      <c r="E9" s="10">
        <v>19508</v>
      </c>
      <c r="F9" s="10"/>
      <c r="G9" s="10"/>
      <c r="H9" s="10"/>
      <c r="I9" s="10">
        <v>19508</v>
      </c>
    </row>
    <row r="10" ht="34" customHeight="1" spans="1:9">
      <c r="A10" s="8" t="s">
        <v>157</v>
      </c>
      <c r="B10" s="8" t="s">
        <v>158</v>
      </c>
      <c r="C10" s="8" t="s">
        <v>151</v>
      </c>
      <c r="D10" s="8" t="s">
        <v>152</v>
      </c>
      <c r="E10" s="10">
        <v>16500</v>
      </c>
      <c r="F10" s="10"/>
      <c r="G10" s="10"/>
      <c r="H10" s="10"/>
      <c r="I10" s="10">
        <v>16500</v>
      </c>
    </row>
    <row r="11" ht="27" customHeight="1" spans="1:9">
      <c r="A11" s="8" t="s">
        <v>157</v>
      </c>
      <c r="B11" s="8" t="s">
        <v>158</v>
      </c>
      <c r="C11" s="8" t="s">
        <v>177</v>
      </c>
      <c r="D11" s="8" t="s">
        <v>178</v>
      </c>
      <c r="E11" s="10">
        <v>3</v>
      </c>
      <c r="F11" s="10"/>
      <c r="G11" s="10"/>
      <c r="H11" s="10"/>
      <c r="I11" s="10">
        <v>3</v>
      </c>
    </row>
    <row r="12" ht="33" customHeight="1" spans="1:9">
      <c r="A12" s="8" t="s">
        <v>157</v>
      </c>
      <c r="B12" s="8" t="s">
        <v>158</v>
      </c>
      <c r="C12" s="8" t="s">
        <v>179</v>
      </c>
      <c r="D12" s="8" t="s">
        <v>180</v>
      </c>
      <c r="E12" s="10">
        <v>2</v>
      </c>
      <c r="F12" s="10"/>
      <c r="G12" s="10"/>
      <c r="H12" s="10"/>
      <c r="I12" s="10">
        <v>2</v>
      </c>
    </row>
    <row r="13" ht="33" customHeight="1" spans="1:9">
      <c r="A13" s="8" t="s">
        <v>157</v>
      </c>
      <c r="B13" s="8" t="s">
        <v>158</v>
      </c>
      <c r="C13" s="8" t="s">
        <v>181</v>
      </c>
      <c r="D13" s="8" t="s">
        <v>182</v>
      </c>
      <c r="E13" s="10">
        <v>3</v>
      </c>
      <c r="F13" s="10"/>
      <c r="G13" s="10"/>
      <c r="H13" s="10"/>
      <c r="I13" s="10">
        <v>3</v>
      </c>
    </row>
    <row r="14" ht="28" customHeight="1" spans="1:9">
      <c r="A14" s="8" t="s">
        <v>157</v>
      </c>
      <c r="B14" s="8" t="s">
        <v>158</v>
      </c>
      <c r="C14" s="8" t="s">
        <v>185</v>
      </c>
      <c r="D14" s="8" t="s">
        <v>186</v>
      </c>
      <c r="E14" s="10">
        <v>3000</v>
      </c>
      <c r="F14" s="10"/>
      <c r="G14" s="10"/>
      <c r="H14" s="10"/>
      <c r="I14" s="10">
        <v>3000</v>
      </c>
    </row>
  </sheetData>
  <sheetProtection formatCells="0" formatColumns="0" formatRows="0"/>
  <mergeCells count="10">
    <mergeCell ref="A2:I2"/>
    <mergeCell ref="A3:B3"/>
    <mergeCell ref="G4:H4"/>
    <mergeCell ref="A4:A5"/>
    <mergeCell ref="B4:B5"/>
    <mergeCell ref="C4:C5"/>
    <mergeCell ref="D4:D5"/>
    <mergeCell ref="E4:E5"/>
    <mergeCell ref="F4:F5"/>
    <mergeCell ref="I4:I5"/>
  </mergeCells>
  <printOptions horizontalCentered="1"/>
  <pageMargins left="0.751388888888889" right="0.751388888888889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tabSelected="1" workbookViewId="0">
      <selection activeCell="A1" sqref="$A1:$XFD1048576"/>
    </sheetView>
  </sheetViews>
  <sheetFormatPr defaultColWidth="9" defaultRowHeight="14.1"/>
  <cols>
    <col min="1" max="1" width="16.4504504504505" customWidth="1"/>
    <col min="2" max="2" width="21.9279279279279" style="2" customWidth="1"/>
    <col min="3" max="3" width="11.7207207207207" customWidth="1"/>
    <col min="4" max="4" width="29.8018018018018" customWidth="1"/>
    <col min="5" max="5" width="6.63963963963964" customWidth="1"/>
    <col min="6" max="7" width="12.2702702702703" customWidth="1"/>
    <col min="8" max="8" width="10.6486486486486" customWidth="1"/>
    <col min="9" max="9" width="10.6576576576577" customWidth="1"/>
    <col min="10" max="10" width="10.954954954955" customWidth="1"/>
  </cols>
  <sheetData>
    <row r="1" ht="19.35" customHeight="1" spans="1:1">
      <c r="A1" s="3" t="s">
        <v>356</v>
      </c>
    </row>
    <row r="2" ht="32.1" customHeight="1" spans="1:10">
      <c r="A2" s="4" t="s">
        <v>357</v>
      </c>
      <c r="B2" s="4"/>
      <c r="C2" s="4"/>
      <c r="D2" s="4"/>
      <c r="E2" s="4"/>
      <c r="F2" s="4"/>
      <c r="G2" s="4"/>
      <c r="H2" s="4"/>
      <c r="I2" s="4"/>
      <c r="J2" s="4"/>
    </row>
    <row r="3" ht="21" customHeight="1" spans="1:10">
      <c r="A3" s="1" t="s">
        <v>12</v>
      </c>
      <c r="B3" s="5"/>
      <c r="J3" t="s">
        <v>13</v>
      </c>
    </row>
    <row r="4" ht="29.1" customHeight="1" spans="1:10">
      <c r="A4" s="6" t="s">
        <v>135</v>
      </c>
      <c r="B4" s="6" t="s">
        <v>247</v>
      </c>
      <c r="C4" s="6" t="s">
        <v>137</v>
      </c>
      <c r="D4" s="6" t="s">
        <v>138</v>
      </c>
      <c r="E4" s="6" t="s">
        <v>358</v>
      </c>
      <c r="F4" s="6"/>
      <c r="G4" s="6"/>
      <c r="H4" s="6"/>
      <c r="I4" s="6"/>
      <c r="J4" s="6"/>
    </row>
    <row r="5" s="1" customFormat="1" ht="29.1" customHeight="1" spans="1:10">
      <c r="A5" s="6"/>
      <c r="B5" s="6"/>
      <c r="C5" s="6"/>
      <c r="D5" s="6"/>
      <c r="E5" s="6" t="s">
        <v>91</v>
      </c>
      <c r="F5" s="6" t="s">
        <v>359</v>
      </c>
      <c r="G5" s="6" t="s">
        <v>360</v>
      </c>
      <c r="H5" s="6"/>
      <c r="I5" s="6"/>
      <c r="J5" s="6" t="s">
        <v>319</v>
      </c>
    </row>
    <row r="6" s="1" customFormat="1" ht="29.1" customHeight="1" spans="1:10">
      <c r="A6" s="6"/>
      <c r="B6" s="6"/>
      <c r="C6" s="6"/>
      <c r="D6" s="6"/>
      <c r="E6" s="6"/>
      <c r="F6" s="6"/>
      <c r="G6" s="6" t="s">
        <v>94</v>
      </c>
      <c r="H6" s="6" t="s">
        <v>361</v>
      </c>
      <c r="I6" s="6" t="s">
        <v>362</v>
      </c>
      <c r="J6" s="6"/>
    </row>
    <row r="7" s="1" customFormat="1" ht="29.1" customHeight="1" spans="1:10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</row>
    <row r="8" s="1" customFormat="1" ht="29.1" customHeight="1" spans="1:10">
      <c r="A8" s="8"/>
      <c r="B8" s="8"/>
      <c r="C8" s="8"/>
      <c r="D8" s="9" t="s">
        <v>91</v>
      </c>
      <c r="E8" s="10">
        <v>7.4</v>
      </c>
      <c r="F8" s="10"/>
      <c r="G8" s="10">
        <v>0.6</v>
      </c>
      <c r="H8" s="10"/>
      <c r="I8" s="10">
        <v>0.6</v>
      </c>
      <c r="J8" s="10">
        <v>6.8</v>
      </c>
    </row>
    <row r="9" s="1" customFormat="1" ht="29.1" customHeight="1" spans="1:10">
      <c r="A9" s="8"/>
      <c r="B9" s="8"/>
      <c r="C9" s="8" t="s">
        <v>145</v>
      </c>
      <c r="D9" s="8" t="s">
        <v>146</v>
      </c>
      <c r="E9" s="10">
        <v>7.4</v>
      </c>
      <c r="F9" s="10"/>
      <c r="G9" s="10">
        <v>0.6</v>
      </c>
      <c r="H9" s="10"/>
      <c r="I9" s="10">
        <v>0.6</v>
      </c>
      <c r="J9" s="10">
        <v>6.8</v>
      </c>
    </row>
    <row r="10" s="1" customFormat="1" ht="29.1" customHeight="1" spans="1:10">
      <c r="A10" s="8"/>
      <c r="B10" s="8"/>
      <c r="C10" s="8" t="s">
        <v>147</v>
      </c>
      <c r="D10" s="8" t="s">
        <v>148</v>
      </c>
      <c r="E10" s="10">
        <v>7.4</v>
      </c>
      <c r="F10" s="10"/>
      <c r="G10" s="10">
        <v>0.6</v>
      </c>
      <c r="H10" s="10"/>
      <c r="I10" s="10">
        <v>0.6</v>
      </c>
      <c r="J10" s="10">
        <v>6.8</v>
      </c>
    </row>
    <row r="11" ht="30" customHeight="1" spans="1:10">
      <c r="A11" s="8" t="s">
        <v>149</v>
      </c>
      <c r="B11" s="8" t="s">
        <v>150</v>
      </c>
      <c r="C11" s="8" t="s">
        <v>151</v>
      </c>
      <c r="D11" s="8" t="s">
        <v>152</v>
      </c>
      <c r="E11" s="10">
        <v>1</v>
      </c>
      <c r="F11" s="10"/>
      <c r="G11" s="10"/>
      <c r="H11" s="10"/>
      <c r="I11" s="10"/>
      <c r="J11" s="10">
        <v>1</v>
      </c>
    </row>
    <row r="12" ht="22" customHeight="1" spans="1:10">
      <c r="A12" s="8" t="s">
        <v>155</v>
      </c>
      <c r="B12" s="8" t="s">
        <v>156</v>
      </c>
      <c r="C12" s="8" t="s">
        <v>159</v>
      </c>
      <c r="D12" s="8" t="s">
        <v>160</v>
      </c>
      <c r="E12" s="10">
        <v>0.1</v>
      </c>
      <c r="F12" s="10"/>
      <c r="G12" s="10"/>
      <c r="H12" s="10"/>
      <c r="I12" s="10"/>
      <c r="J12" s="10">
        <v>0.1</v>
      </c>
    </row>
    <row r="13" ht="17" customHeight="1" spans="1:10">
      <c r="A13" s="8" t="s">
        <v>155</v>
      </c>
      <c r="B13" s="8" t="s">
        <v>156</v>
      </c>
      <c r="C13" s="8" t="s">
        <v>161</v>
      </c>
      <c r="D13" s="8" t="s">
        <v>162</v>
      </c>
      <c r="E13" s="10">
        <v>0.6</v>
      </c>
      <c r="F13" s="10"/>
      <c r="G13" s="10">
        <v>0.6</v>
      </c>
      <c r="H13" s="10"/>
      <c r="I13" s="10">
        <v>0.6</v>
      </c>
      <c r="J13" s="10"/>
    </row>
    <row r="14" ht="22" customHeight="1" spans="1:10">
      <c r="A14" s="8" t="s">
        <v>155</v>
      </c>
      <c r="B14" s="8" t="s">
        <v>156</v>
      </c>
      <c r="C14" s="8" t="s">
        <v>163</v>
      </c>
      <c r="D14" s="8" t="s">
        <v>164</v>
      </c>
      <c r="E14" s="10">
        <v>0.2</v>
      </c>
      <c r="F14" s="10"/>
      <c r="G14" s="10"/>
      <c r="H14" s="10"/>
      <c r="I14" s="10"/>
      <c r="J14" s="10">
        <v>0.2</v>
      </c>
    </row>
    <row r="15" ht="20" customHeight="1" spans="1:10">
      <c r="A15" s="8" t="s">
        <v>155</v>
      </c>
      <c r="B15" s="8" t="s">
        <v>156</v>
      </c>
      <c r="C15" s="8" t="s">
        <v>171</v>
      </c>
      <c r="D15" s="8" t="s">
        <v>172</v>
      </c>
      <c r="E15" s="10">
        <v>0.5</v>
      </c>
      <c r="F15" s="10"/>
      <c r="G15" s="10"/>
      <c r="H15" s="10"/>
      <c r="I15" s="10"/>
      <c r="J15" s="10">
        <v>0.5</v>
      </c>
    </row>
    <row r="16" ht="23" customHeight="1" spans="1:10">
      <c r="A16" s="8" t="s">
        <v>175</v>
      </c>
      <c r="B16" s="8" t="s">
        <v>176</v>
      </c>
      <c r="C16" s="8" t="s">
        <v>177</v>
      </c>
      <c r="D16" s="8" t="s">
        <v>178</v>
      </c>
      <c r="E16" s="10">
        <v>2</v>
      </c>
      <c r="F16" s="10"/>
      <c r="G16" s="10"/>
      <c r="H16" s="10"/>
      <c r="I16" s="10"/>
      <c r="J16" s="10">
        <v>2</v>
      </c>
    </row>
    <row r="17" ht="22" customHeight="1" spans="1:10">
      <c r="A17" s="8" t="s">
        <v>175</v>
      </c>
      <c r="B17" s="8" t="s">
        <v>176</v>
      </c>
      <c r="C17" s="8" t="s">
        <v>181</v>
      </c>
      <c r="D17" s="8" t="s">
        <v>182</v>
      </c>
      <c r="E17" s="10">
        <v>3</v>
      </c>
      <c r="F17" s="10"/>
      <c r="G17" s="10"/>
      <c r="H17" s="10"/>
      <c r="I17" s="10"/>
      <c r="J17" s="10">
        <v>3</v>
      </c>
    </row>
  </sheetData>
  <sheetProtection formatCells="0" formatColumns="0" formatRows="0"/>
  <mergeCells count="10">
    <mergeCell ref="A2:J2"/>
    <mergeCell ref="E4:J4"/>
    <mergeCell ref="G5:I5"/>
    <mergeCell ref="A4:A6"/>
    <mergeCell ref="B4:B6"/>
    <mergeCell ref="C4:C6"/>
    <mergeCell ref="D4:D6"/>
    <mergeCell ref="E5:E6"/>
    <mergeCell ref="F5:F6"/>
    <mergeCell ref="J5:J6"/>
  </mergeCells>
  <printOptions horizontalCentered="1"/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目录</vt:lpstr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镜花水月</cp:lastModifiedBy>
  <dcterms:created xsi:type="dcterms:W3CDTF">2018-01-15T03:26:00Z</dcterms:created>
  <dcterms:modified xsi:type="dcterms:W3CDTF">2022-03-21T07:33:52Z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EDOID">
    <vt:i4>66834</vt:i4>
  </property>
</Properties>
</file>