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6415" activeTab="1"/>
  </bookViews>
  <sheets>
    <sheet name="税收返还和一般性转移支付" sheetId="4" r:id="rId1"/>
    <sheet name="专项转移支付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2005年8月取数查询_查询_交叉表">[1]人员职务!#REF!</definedName>
    <definedName name="_____s1">#REF!</definedName>
    <definedName name="___2005年8月取数查询_查询_交叉表">[2]人员职务!#REF!</definedName>
    <definedName name="___s1">#REF!</definedName>
    <definedName name="__2005年8月取数查询_查询_交叉表">[3]人员职务!#REF!</definedName>
    <definedName name="__s1">#REF!</definedName>
    <definedName name="_12_2005年8月取数查询_查询_交叉表">[5]人员职务!#REF!</definedName>
    <definedName name="_2005年8月取数查询_查询_交叉表">[6]人员职务!#REF!</definedName>
    <definedName name="_22s1_">#REF!</definedName>
    <definedName name="_Order1" hidden="1">255</definedName>
    <definedName name="_Order2" hidden="1">255</definedName>
    <definedName name="_s1">#REF!</definedName>
    <definedName name="_____________________________2005年8月取数查询_查询_交叉表">[4]人员职务!#REF!</definedName>
    <definedName name="BM8_SelectZBM.BM8_ZBMChangeKMM">[7]!BM8_SelectZBM.BM8_ZBMChangeKMM</definedName>
    <definedName name="BM8_SelectZBM.BM8_ZBMminusOption">[7]!BM8_SelectZBM.BM8_ZBMminusOption</definedName>
    <definedName name="BM8_SelectZBM.BM8_ZBMSumOption">[7]!BM8_SelectZBM.BM8_ZBMSumOption</definedName>
    <definedName name="Database" hidden="1">#REF!</definedName>
    <definedName name="gxxe2003">'[8]P1012001'!$A$6:$E$117</definedName>
    <definedName name="_xlnm.Print_Area">#REF!</definedName>
    <definedName name="__________________________s1">#REF!</definedName>
    <definedName name="表三1">[6]人员职务!#REF!</definedName>
    <definedName name="表十六">#REF!</definedName>
    <definedName name="地区名称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十六">[2]人员职务!#REF!</definedName>
    <definedName name="_xlnm.Print_Titles" localSheetId="0">税收返还和一般性转移支付!$1:$3</definedName>
    <definedName name="_xlnm.Print_Titles" localSheetId="1">专项转移支付!$1:$3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<sst xmlns="http://schemas.openxmlformats.org/spreadsheetml/2006/main" count="76" uniqueCount="67">
  <si>
    <t>鄂州市2024年税收返还和一般性转移支付分地区预算安排情况表</t>
  </si>
  <si>
    <t>单位：万元</t>
  </si>
  <si>
    <t>预算项目</t>
  </si>
  <si>
    <t>区级合计</t>
  </si>
  <si>
    <t>鄂城区</t>
  </si>
  <si>
    <t>华容区</t>
  </si>
  <si>
    <t>梁子湖区</t>
  </si>
  <si>
    <t>葛店开发区</t>
  </si>
  <si>
    <t>临空经济区</t>
  </si>
  <si>
    <t>一、返还性收入</t>
  </si>
  <si>
    <t>二、一般性转移支付收入</t>
  </si>
  <si>
    <t>说明：2024年转移支付预算参照2023年预算项目执行情况安排。</t>
  </si>
  <si>
    <t>鄂州市2024年专项转移支付分地区、分项目预算安排情况表</t>
  </si>
  <si>
    <t>一、一般公共专项转移支付收入（附项目）</t>
  </si>
  <si>
    <t>城市燃气管道等老化更新</t>
  </si>
  <si>
    <t>村级运转经费保障</t>
  </si>
  <si>
    <t>鄂州市地质灾害防治专项</t>
  </si>
  <si>
    <t>高标准农田建设补助</t>
  </si>
  <si>
    <t>基层财政监管能力建设</t>
  </si>
  <si>
    <t>农村厕所革命</t>
  </si>
  <si>
    <t>农村改革村级债务化解</t>
  </si>
  <si>
    <t>农村综合改革转移支付</t>
  </si>
  <si>
    <t>人才培养专项补助经费（湖北名师工作室）</t>
  </si>
  <si>
    <t>省级耕地保护资金</t>
  </si>
  <si>
    <t>省级科技创新专项</t>
  </si>
  <si>
    <t>省级科技创新专项资金(第三批))</t>
  </si>
  <si>
    <t>省级旅游发展专项转移支付资金</t>
  </si>
  <si>
    <t>省级外经贸产业发展专项资金</t>
  </si>
  <si>
    <t>省级制造业高质量发展资金</t>
  </si>
  <si>
    <t>省级重点研发项目</t>
  </si>
  <si>
    <t>省预算内基建投资预算</t>
  </si>
  <si>
    <t>省中小企业发展专项资金</t>
  </si>
  <si>
    <t>十万亩农田抗旱设施“三连”工程</t>
  </si>
  <si>
    <t>市场综合执法下区</t>
  </si>
  <si>
    <t>市级奖补资金（对区转移）</t>
  </si>
  <si>
    <t>退捕渔民基本养老保险补贴</t>
  </si>
  <si>
    <t>下派选调生到村工作补助（市县）</t>
  </si>
  <si>
    <t>乡镇春节慰问资金</t>
  </si>
  <si>
    <t>乡镇干部特殊岗位补贴</t>
  </si>
  <si>
    <t>乡镇教师人员津贴</t>
  </si>
  <si>
    <t>中央服务业发展资金(县域商业建设行动部分))</t>
  </si>
  <si>
    <t>中央军民融合发展专项资金</t>
  </si>
  <si>
    <t>中央农村环境整治资金</t>
  </si>
  <si>
    <t>中央水污染防治资金</t>
  </si>
  <si>
    <t>中央外经贸产业发展专项资金</t>
  </si>
  <si>
    <t>中央中小企业专项资金</t>
  </si>
  <si>
    <t>特别国债</t>
  </si>
  <si>
    <t>二、政府性基金预算专项转移支付</t>
  </si>
  <si>
    <t>“清洁乡村”以奖代补资金（对区）</t>
  </si>
  <si>
    <t>2023待结算区级成本及分成项目</t>
  </si>
  <si>
    <t>彩票公益金</t>
  </si>
  <si>
    <t>残疾人补助</t>
  </si>
  <si>
    <t>孤儿助学</t>
  </si>
  <si>
    <t>国土空间生态修复专项</t>
  </si>
  <si>
    <t>既有住宅增设电梯补助资金</t>
  </si>
  <si>
    <t>生态价值补偿资金</t>
  </si>
  <si>
    <t>省级体育事业发展专项资金</t>
  </si>
  <si>
    <t>土地收储对区项目</t>
  </si>
  <si>
    <t>乡镇社工站建设</t>
  </si>
  <si>
    <t>中央补助地方电影事业发展专项资金</t>
  </si>
  <si>
    <t>中央集中彩票公益金支持体育事业专项资金</t>
  </si>
  <si>
    <t>中央水库移民扶持基金</t>
  </si>
  <si>
    <t>主城区社区垃圾分类全覆盖</t>
  </si>
  <si>
    <t>其他城建项目</t>
  </si>
  <si>
    <t>三、国有资本经营预算专项转移支付</t>
  </si>
  <si>
    <t>省属国有企业退休人员社会化补助(省级))</t>
  </si>
  <si>
    <t>中央国有企业退休人员社会化补助资金(中央))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</si>
</sst>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indexed="8"/>
      <name val="方正小标宋简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176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9044;&#31639;&#25191;&#34892;&#12289;&#20915;&#31639;&#27719;&#25253;&#26448;&#26009;&#12289;&#20154;&#22823;&#20250;&#33609;&#26696;\2019&#24180;\2018&#24180;&#20915;&#31639;&#20844;&#24320;\&#20844;&#24320;&#33258;&#26597;\&#39044;&#31639;&#25191;&#34892;&#12289;&#20915;&#31639;&#27719;&#25253;&#26448;&#26009;&#12289;&#20154;&#22823;&#20250;&#33609;&#26696;\2018&#24180;\2019&#24180;&#39044;&#31639;-----------&#21313;&#19971;&#23626;&#22235;&#27425;&#20250;&#35758;\&#20043;&#21313;&#20061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05;&#30340;&#25991;&#20214;&#22841;\&#26700;&#38754;\2021&#24180;&#25919;&#24220;&#39044;&#31639;&#20844;&#24320;\&#21407;&#22987;&#25968;&#25454;\Documents%20and%20Settings\Administrator\&#26700;&#38754;\2018&#24180;&#20154;&#22823;&#25253;&#21578;&#38468;&#34920;\&#27719;&#24635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05;&#30340;&#25991;&#20214;&#22841;\&#26700;&#38754;\2021&#24180;&#25919;&#24220;&#39044;&#31639;&#20844;&#24320;\&#21407;&#22987;&#25968;&#25454;\&#35843;&#25972;&#39044;&#31639;&#25253;&#21578;\&#26126;&#32454;&#34920;\2018&#24180;&#20154;&#22823;&#25253;&#21578;&#38468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05;&#30340;&#25991;&#20214;&#22841;\&#26700;&#38754;\2021&#24180;&#25919;&#24220;&#39044;&#31639;&#20844;&#24320;\&#21407;&#22987;&#25968;&#25454;\2019-202&#24180;&#20154;&#22823;--&#21439;&#24066;&#27719;&#24635;&#22823;&#31867;--&#26412;&#32423;&#20154;&#22823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105;&#30340;&#25991;&#20214;&#22841;\&#26700;&#38754;\2021&#24180;&#25919;&#24220;&#39044;&#31639;&#20844;&#24320;\&#21407;&#22987;&#25968;&#25454;\&#35843;&#25972;&#39044;&#31639;&#25253;&#21578;\&#26126;&#32454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  <sheetName val="人员职务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人员职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145" zoomScaleNormal="145" workbookViewId="0">
      <pane ySplit="3" topLeftCell="A4" activePane="bottomLeft" state="frozen"/>
      <selection/>
      <selection pane="bottomLeft" activeCell="A11" sqref="A11"/>
    </sheetView>
  </sheetViews>
  <sheetFormatPr defaultColWidth="9" defaultRowHeight="14.4" outlineLevelRow="6"/>
  <cols>
    <col min="1" max="1" width="60" style="3" customWidth="1"/>
    <col min="2" max="7" width="9.62962962962963" style="3" customWidth="1"/>
    <col min="8" max="8" width="9" style="3"/>
    <col min="9" max="9" width="12.6296296296296" style="3"/>
    <col min="10" max="16384" width="9" style="3"/>
  </cols>
  <sheetData>
    <row r="1" ht="40" customHeight="1" spans="1:9">
      <c r="A1" s="22" t="s">
        <v>0</v>
      </c>
      <c r="B1" s="22"/>
      <c r="C1" s="22"/>
      <c r="D1" s="22"/>
      <c r="E1" s="22"/>
      <c r="F1" s="22"/>
      <c r="G1" s="22"/>
      <c r="I1" s="18"/>
    </row>
    <row r="2" ht="20" customHeight="1" spans="1:7">
      <c r="A2" s="23"/>
      <c r="B2" s="24"/>
      <c r="C2" s="18"/>
      <c r="D2" s="18"/>
      <c r="E2" s="18"/>
      <c r="F2" s="18"/>
      <c r="G2" s="24" t="s">
        <v>1</v>
      </c>
    </row>
    <row r="3" ht="35" customHeight="1" spans="1:7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</row>
    <row r="4" ht="33" customHeight="1" spans="1:9">
      <c r="A4" s="27" t="s">
        <v>9</v>
      </c>
      <c r="B4" s="14">
        <f>SUM(C4:G4)</f>
        <v>41607</v>
      </c>
      <c r="C4" s="14">
        <v>13665</v>
      </c>
      <c r="D4" s="14">
        <v>3069</v>
      </c>
      <c r="E4" s="14">
        <v>5349</v>
      </c>
      <c r="F4" s="14">
        <v>4374</v>
      </c>
      <c r="G4" s="14">
        <v>15150</v>
      </c>
      <c r="I4" s="20"/>
    </row>
    <row r="5" ht="33" customHeight="1" spans="1:7">
      <c r="A5" s="27" t="s">
        <v>10</v>
      </c>
      <c r="B5" s="14">
        <v>382981</v>
      </c>
      <c r="C5" s="14">
        <v>151520</v>
      </c>
      <c r="D5" s="14">
        <v>73535</v>
      </c>
      <c r="E5" s="14">
        <v>79841</v>
      </c>
      <c r="F5" s="14">
        <v>37880</v>
      </c>
      <c r="G5" s="14">
        <v>40205</v>
      </c>
    </row>
    <row r="7" spans="1:1">
      <c r="A7" s="18" t="s">
        <v>11</v>
      </c>
    </row>
  </sheetData>
  <mergeCells count="1">
    <mergeCell ref="A1:G1"/>
  </mergeCells>
  <printOptions horizontalCentered="1"/>
  <pageMargins left="0.629861111111111" right="0.629861111111111" top="0.984027777777778" bottom="0.984027777777778" header="0.5" footer="0.5"/>
  <pageSetup paperSize="9" scale="85" fitToHeight="0" orientation="landscape" blackAndWhite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"/>
  <sheetViews>
    <sheetView tabSelected="1" zoomScale="130" zoomScaleNormal="130" workbookViewId="0">
      <pane ySplit="3" topLeftCell="A4" activePane="bottomLeft" state="frozen"/>
      <selection/>
      <selection pane="bottomLeft" activeCell="A34" sqref="A34"/>
    </sheetView>
  </sheetViews>
  <sheetFormatPr defaultColWidth="9" defaultRowHeight="14.4"/>
  <cols>
    <col min="1" max="1" width="60" style="3" customWidth="1"/>
    <col min="2" max="7" width="12.6666666666667" style="3" customWidth="1"/>
    <col min="8" max="8" width="9" style="3"/>
    <col min="9" max="9" width="12.6296296296296" style="3"/>
    <col min="10" max="16384" width="9" style="3"/>
  </cols>
  <sheetData>
    <row r="1" ht="40" customHeight="1" spans="1:9">
      <c r="A1" s="4" t="s">
        <v>12</v>
      </c>
      <c r="B1" s="4"/>
      <c r="C1" s="4"/>
      <c r="D1" s="4"/>
      <c r="E1" s="4"/>
      <c r="F1" s="4"/>
      <c r="G1" s="4"/>
      <c r="I1" s="18"/>
    </row>
    <row r="2" ht="20" customHeight="1" spans="1:7">
      <c r="A2" s="5"/>
      <c r="B2" s="6"/>
      <c r="C2" s="7"/>
      <c r="D2" s="7"/>
      <c r="E2" s="7"/>
      <c r="F2" s="7"/>
      <c r="G2" s="6" t="s">
        <v>1</v>
      </c>
    </row>
    <row r="3" ht="35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16" customHeight="1" spans="1:9">
      <c r="A4" s="10" t="s">
        <v>13</v>
      </c>
      <c r="B4" s="11">
        <v>89539</v>
      </c>
      <c r="C4" s="11">
        <f>SUM(C5:C37)</f>
        <v>23205</v>
      </c>
      <c r="D4" s="11">
        <f>SUM(D5:D37)</f>
        <v>17771</v>
      </c>
      <c r="E4" s="11">
        <f>SUM(E5:E37)</f>
        <v>11339</v>
      </c>
      <c r="F4" s="11">
        <f>SUM(F5:F37)</f>
        <v>14867</v>
      </c>
      <c r="G4" s="11">
        <f>SUM(G5:G37)</f>
        <v>22357</v>
      </c>
      <c r="I4" s="19"/>
    </row>
    <row r="5" ht="16" customHeight="1" outlineLevel="1" spans="1:7">
      <c r="A5" s="12" t="s">
        <v>14</v>
      </c>
      <c r="B5" s="13">
        <f>SUM(C5:G5)</f>
        <v>9090</v>
      </c>
      <c r="C5" s="13">
        <v>8478</v>
      </c>
      <c r="D5" s="13">
        <v>535</v>
      </c>
      <c r="E5" s="13">
        <v>77</v>
      </c>
      <c r="F5" s="13"/>
      <c r="G5" s="13"/>
    </row>
    <row r="6" ht="16" customHeight="1" outlineLevel="1" spans="1:7">
      <c r="A6" s="12" t="s">
        <v>15</v>
      </c>
      <c r="B6" s="13">
        <f t="shared" ref="B6:B37" si="0">SUM(C6:G6)</f>
        <v>785</v>
      </c>
      <c r="C6" s="13">
        <v>100</v>
      </c>
      <c r="D6" s="13">
        <v>200</v>
      </c>
      <c r="E6" s="13">
        <v>200</v>
      </c>
      <c r="F6" s="13">
        <v>100</v>
      </c>
      <c r="G6" s="13">
        <v>185</v>
      </c>
    </row>
    <row r="7" ht="16" customHeight="1" outlineLevel="1" spans="1:7">
      <c r="A7" s="12" t="s">
        <v>16</v>
      </c>
      <c r="B7" s="13">
        <f t="shared" si="0"/>
        <v>131</v>
      </c>
      <c r="C7" s="13">
        <v>66</v>
      </c>
      <c r="D7" s="13"/>
      <c r="E7" s="13">
        <v>65</v>
      </c>
      <c r="F7" s="13"/>
      <c r="G7" s="13"/>
    </row>
    <row r="8" ht="16" customHeight="1" outlineLevel="1" spans="1:7">
      <c r="A8" s="12" t="s">
        <v>17</v>
      </c>
      <c r="B8" s="13">
        <f t="shared" si="0"/>
        <v>920</v>
      </c>
      <c r="C8" s="13">
        <v>248</v>
      </c>
      <c r="D8" s="13">
        <v>248</v>
      </c>
      <c r="E8" s="13">
        <v>424</v>
      </c>
      <c r="F8" s="13"/>
      <c r="G8" s="13"/>
    </row>
    <row r="9" ht="16" customHeight="1" outlineLevel="1" spans="1:7">
      <c r="A9" s="12" t="s">
        <v>18</v>
      </c>
      <c r="B9" s="13">
        <f t="shared" si="0"/>
        <v>2100</v>
      </c>
      <c r="C9" s="13">
        <v>500</v>
      </c>
      <c r="D9" s="13">
        <v>500</v>
      </c>
      <c r="E9" s="13">
        <v>100</v>
      </c>
      <c r="F9" s="13">
        <v>500</v>
      </c>
      <c r="G9" s="13">
        <v>500</v>
      </c>
    </row>
    <row r="10" ht="16" customHeight="1" outlineLevel="1" spans="1:7">
      <c r="A10" s="12" t="s">
        <v>19</v>
      </c>
      <c r="B10" s="13">
        <f t="shared" si="0"/>
        <v>425</v>
      </c>
      <c r="C10" s="13">
        <v>100</v>
      </c>
      <c r="D10" s="13">
        <v>100</v>
      </c>
      <c r="E10" s="13">
        <v>100</v>
      </c>
      <c r="F10" s="13">
        <v>50</v>
      </c>
      <c r="G10" s="13">
        <v>75</v>
      </c>
    </row>
    <row r="11" ht="16" customHeight="1" outlineLevel="1" spans="1:7">
      <c r="A11" s="12" t="s">
        <v>20</v>
      </c>
      <c r="B11" s="13">
        <f t="shared" si="0"/>
        <v>400</v>
      </c>
      <c r="C11" s="13">
        <v>100</v>
      </c>
      <c r="D11" s="13">
        <v>100</v>
      </c>
      <c r="E11" s="13">
        <v>100</v>
      </c>
      <c r="F11" s="13">
        <v>50</v>
      </c>
      <c r="G11" s="13">
        <v>50</v>
      </c>
    </row>
    <row r="12" ht="16" customHeight="1" outlineLevel="1" spans="1:7">
      <c r="A12" s="12" t="s">
        <v>21</v>
      </c>
      <c r="B12" s="13">
        <f t="shared" si="0"/>
        <v>6000</v>
      </c>
      <c r="C12" s="13">
        <v>2000</v>
      </c>
      <c r="D12" s="13">
        <v>2000</v>
      </c>
      <c r="E12" s="13">
        <v>2000</v>
      </c>
      <c r="F12" s="13"/>
      <c r="G12" s="13"/>
    </row>
    <row r="13" ht="16" customHeight="1" outlineLevel="1" spans="1:7">
      <c r="A13" s="12" t="s">
        <v>22</v>
      </c>
      <c r="B13" s="13">
        <f t="shared" si="0"/>
        <v>3</v>
      </c>
      <c r="C13" s="13"/>
      <c r="D13" s="13"/>
      <c r="E13" s="13">
        <v>3</v>
      </c>
      <c r="F13" s="13"/>
      <c r="G13" s="13"/>
    </row>
    <row r="14" ht="16" customHeight="1" outlineLevel="1" spans="1:7">
      <c r="A14" s="12" t="s">
        <v>23</v>
      </c>
      <c r="B14" s="13">
        <f t="shared" si="0"/>
        <v>100</v>
      </c>
      <c r="C14" s="13"/>
      <c r="D14" s="13"/>
      <c r="E14" s="13"/>
      <c r="F14" s="13">
        <v>100</v>
      </c>
      <c r="G14" s="13"/>
    </row>
    <row r="15" ht="16" customHeight="1" outlineLevel="1" spans="1:7">
      <c r="A15" s="12" t="s">
        <v>24</v>
      </c>
      <c r="B15" s="13">
        <f t="shared" si="0"/>
        <v>1000</v>
      </c>
      <c r="C15" s="13">
        <v>200</v>
      </c>
      <c r="D15" s="13">
        <v>200</v>
      </c>
      <c r="E15" s="13">
        <v>100</v>
      </c>
      <c r="F15" s="13">
        <v>300</v>
      </c>
      <c r="G15" s="13">
        <v>200</v>
      </c>
    </row>
    <row r="16" ht="16" customHeight="1" outlineLevel="1" spans="1:7">
      <c r="A16" s="12" t="s">
        <v>25</v>
      </c>
      <c r="B16" s="13">
        <f t="shared" si="0"/>
        <v>350</v>
      </c>
      <c r="C16" s="13">
        <v>100</v>
      </c>
      <c r="D16" s="13">
        <v>100</v>
      </c>
      <c r="E16" s="13"/>
      <c r="F16" s="13">
        <v>100</v>
      </c>
      <c r="G16" s="13">
        <v>50</v>
      </c>
    </row>
    <row r="17" ht="16" customHeight="1" outlineLevel="1" spans="1:7">
      <c r="A17" s="12" t="s">
        <v>26</v>
      </c>
      <c r="B17" s="13">
        <f t="shared" si="0"/>
        <v>120</v>
      </c>
      <c r="C17" s="13">
        <v>120</v>
      </c>
      <c r="D17" s="13"/>
      <c r="E17" s="13"/>
      <c r="F17" s="13"/>
      <c r="G17" s="13"/>
    </row>
    <row r="18" ht="16" customHeight="1" outlineLevel="1" spans="1:7">
      <c r="A18" s="12" t="s">
        <v>27</v>
      </c>
      <c r="B18" s="13">
        <f t="shared" si="0"/>
        <v>2405</v>
      </c>
      <c r="C18" s="13">
        <v>1000</v>
      </c>
      <c r="D18" s="13">
        <v>800</v>
      </c>
      <c r="E18" s="13">
        <v>5</v>
      </c>
      <c r="F18" s="13">
        <v>300</v>
      </c>
      <c r="G18" s="13">
        <v>300</v>
      </c>
    </row>
    <row r="19" ht="16" customHeight="1" outlineLevel="1" spans="1:7">
      <c r="A19" s="12" t="s">
        <v>28</v>
      </c>
      <c r="B19" s="13">
        <f t="shared" si="0"/>
        <v>4325</v>
      </c>
      <c r="C19" s="13">
        <v>530</v>
      </c>
      <c r="D19" s="13">
        <v>830</v>
      </c>
      <c r="E19" s="13">
        <v>95</v>
      </c>
      <c r="F19" s="13">
        <v>2370</v>
      </c>
      <c r="G19" s="13">
        <v>500</v>
      </c>
    </row>
    <row r="20" ht="16" customHeight="1" outlineLevel="1" spans="1:7">
      <c r="A20" s="12" t="s">
        <v>29</v>
      </c>
      <c r="B20" s="13">
        <f t="shared" si="0"/>
        <v>1265</v>
      </c>
      <c r="C20" s="13">
        <v>100</v>
      </c>
      <c r="D20" s="13">
        <v>100</v>
      </c>
      <c r="E20" s="13">
        <v>65</v>
      </c>
      <c r="F20" s="13">
        <v>800</v>
      </c>
      <c r="G20" s="13">
        <v>200</v>
      </c>
    </row>
    <row r="21" ht="16" customHeight="1" outlineLevel="1" spans="1:7">
      <c r="A21" s="12" t="s">
        <v>30</v>
      </c>
      <c r="B21" s="13">
        <f t="shared" si="0"/>
        <v>5500</v>
      </c>
      <c r="C21" s="13"/>
      <c r="D21" s="13">
        <v>2700</v>
      </c>
      <c r="E21" s="13">
        <v>500</v>
      </c>
      <c r="F21" s="13"/>
      <c r="G21" s="13">
        <v>2300</v>
      </c>
    </row>
    <row r="22" ht="16" customHeight="1" outlineLevel="1" spans="1:7">
      <c r="A22" s="12" t="s">
        <v>31</v>
      </c>
      <c r="B22" s="13">
        <f t="shared" si="0"/>
        <v>82</v>
      </c>
      <c r="C22" s="13">
        <v>10</v>
      </c>
      <c r="D22" s="13">
        <v>10</v>
      </c>
      <c r="E22" s="13">
        <v>2</v>
      </c>
      <c r="F22" s="13">
        <v>40</v>
      </c>
      <c r="G22" s="13">
        <v>20</v>
      </c>
    </row>
    <row r="23" ht="16" customHeight="1" outlineLevel="1" spans="1:7">
      <c r="A23" s="12" t="s">
        <v>32</v>
      </c>
      <c r="B23" s="13">
        <f t="shared" si="0"/>
        <v>600</v>
      </c>
      <c r="C23" s="13">
        <v>180</v>
      </c>
      <c r="D23" s="13">
        <v>168</v>
      </c>
      <c r="E23" s="13">
        <v>228</v>
      </c>
      <c r="F23" s="13">
        <v>12</v>
      </c>
      <c r="G23" s="13">
        <v>12</v>
      </c>
    </row>
    <row r="24" ht="16" customHeight="1" outlineLevel="1" spans="1:7">
      <c r="A24" s="12" t="s">
        <v>33</v>
      </c>
      <c r="B24" s="13">
        <f t="shared" si="0"/>
        <v>300</v>
      </c>
      <c r="C24" s="13">
        <v>80</v>
      </c>
      <c r="D24" s="13">
        <v>60</v>
      </c>
      <c r="E24" s="13">
        <v>60</v>
      </c>
      <c r="F24" s="13">
        <v>100</v>
      </c>
      <c r="G24" s="13"/>
    </row>
    <row r="25" ht="16" customHeight="1" outlineLevel="1" spans="1:7">
      <c r="A25" s="12" t="s">
        <v>34</v>
      </c>
      <c r="B25" s="13">
        <f t="shared" si="0"/>
        <v>9908</v>
      </c>
      <c r="C25" s="13">
        <v>2520</v>
      </c>
      <c r="D25" s="13">
        <v>2005</v>
      </c>
      <c r="E25" s="13">
        <v>1528</v>
      </c>
      <c r="F25" s="13">
        <v>3047</v>
      </c>
      <c r="G25" s="13">
        <v>808</v>
      </c>
    </row>
    <row r="26" ht="16" customHeight="1" outlineLevel="1" spans="1:7">
      <c r="A26" s="12" t="s">
        <v>35</v>
      </c>
      <c r="B26" s="13">
        <f t="shared" si="0"/>
        <v>417</v>
      </c>
      <c r="C26" s="13">
        <v>28</v>
      </c>
      <c r="D26" s="13">
        <v>8</v>
      </c>
      <c r="E26" s="13">
        <v>365</v>
      </c>
      <c r="F26" s="13">
        <v>6</v>
      </c>
      <c r="G26" s="13">
        <v>10</v>
      </c>
    </row>
    <row r="27" ht="16" customHeight="1" outlineLevel="1" spans="1:7">
      <c r="A27" s="12" t="s">
        <v>36</v>
      </c>
      <c r="B27" s="13">
        <f t="shared" si="0"/>
        <v>12</v>
      </c>
      <c r="C27" s="13">
        <v>3</v>
      </c>
      <c r="D27" s="13">
        <v>3</v>
      </c>
      <c r="E27" s="13">
        <v>2</v>
      </c>
      <c r="F27" s="13">
        <v>2</v>
      </c>
      <c r="G27" s="13">
        <v>2</v>
      </c>
    </row>
    <row r="28" ht="16" customHeight="1" outlineLevel="1" spans="1:7">
      <c r="A28" s="12" t="s">
        <v>37</v>
      </c>
      <c r="B28" s="13">
        <f t="shared" si="0"/>
        <v>380</v>
      </c>
      <c r="C28" s="13">
        <v>130</v>
      </c>
      <c r="D28" s="13">
        <v>70</v>
      </c>
      <c r="E28" s="13">
        <v>100</v>
      </c>
      <c r="F28" s="13">
        <v>10</v>
      </c>
      <c r="G28" s="13">
        <v>70</v>
      </c>
    </row>
    <row r="29" ht="16" customHeight="1" outlineLevel="1" spans="1:7">
      <c r="A29" s="12" t="s">
        <v>38</v>
      </c>
      <c r="B29" s="13">
        <f t="shared" si="0"/>
        <v>200</v>
      </c>
      <c r="C29" s="13">
        <v>52</v>
      </c>
      <c r="D29" s="13">
        <v>51</v>
      </c>
      <c r="E29" s="13">
        <v>47</v>
      </c>
      <c r="F29" s="13">
        <v>14</v>
      </c>
      <c r="G29" s="13">
        <v>36</v>
      </c>
    </row>
    <row r="30" ht="16" customHeight="1" outlineLevel="1" spans="1:7">
      <c r="A30" s="12" t="s">
        <v>39</v>
      </c>
      <c r="B30" s="13">
        <f t="shared" si="0"/>
        <v>885</v>
      </c>
      <c r="C30" s="13">
        <v>310</v>
      </c>
      <c r="D30" s="13">
        <v>213</v>
      </c>
      <c r="E30" s="13">
        <v>244</v>
      </c>
      <c r="F30" s="13"/>
      <c r="G30" s="13">
        <v>118</v>
      </c>
    </row>
    <row r="31" ht="16" customHeight="1" outlineLevel="1" spans="1:7">
      <c r="A31" s="12" t="s">
        <v>40</v>
      </c>
      <c r="B31" s="13">
        <f t="shared" si="0"/>
        <v>220</v>
      </c>
      <c r="C31" s="13"/>
      <c r="D31" s="13"/>
      <c r="E31" s="13"/>
      <c r="F31" s="13"/>
      <c r="G31" s="13">
        <v>220</v>
      </c>
    </row>
    <row r="32" ht="16" customHeight="1" outlineLevel="1" spans="1:7">
      <c r="A32" s="12" t="s">
        <v>41</v>
      </c>
      <c r="B32" s="13">
        <f t="shared" si="0"/>
        <v>50</v>
      </c>
      <c r="C32" s="13"/>
      <c r="D32" s="13"/>
      <c r="E32" s="13"/>
      <c r="F32" s="13">
        <v>50</v>
      </c>
      <c r="G32" s="13"/>
    </row>
    <row r="33" ht="16" customHeight="1" outlineLevel="1" spans="1:7">
      <c r="A33" s="12" t="s">
        <v>42</v>
      </c>
      <c r="B33" s="13">
        <f t="shared" si="0"/>
        <v>1600</v>
      </c>
      <c r="C33" s="13">
        <v>500</v>
      </c>
      <c r="D33" s="13">
        <v>500</v>
      </c>
      <c r="E33" s="13">
        <v>300</v>
      </c>
      <c r="F33" s="13">
        <v>100</v>
      </c>
      <c r="G33" s="13">
        <v>200</v>
      </c>
    </row>
    <row r="34" ht="16" customHeight="1" outlineLevel="1" spans="1:7">
      <c r="A34" s="12" t="s">
        <v>43</v>
      </c>
      <c r="B34" s="13">
        <f t="shared" si="0"/>
        <v>5700</v>
      </c>
      <c r="C34" s="13">
        <v>5700</v>
      </c>
      <c r="D34" s="13"/>
      <c r="E34" s="13"/>
      <c r="F34" s="13"/>
      <c r="G34" s="13"/>
    </row>
    <row r="35" ht="16" customHeight="1" outlineLevel="1" spans="1:7">
      <c r="A35" s="12" t="s">
        <v>44</v>
      </c>
      <c r="B35" s="13">
        <f t="shared" si="0"/>
        <v>808</v>
      </c>
      <c r="C35" s="13">
        <v>50</v>
      </c>
      <c r="D35" s="13">
        <v>100</v>
      </c>
      <c r="E35" s="13">
        <v>50</v>
      </c>
      <c r="F35" s="13">
        <v>206</v>
      </c>
      <c r="G35" s="13">
        <v>402</v>
      </c>
    </row>
    <row r="36" ht="16" customHeight="1" outlineLevel="1" spans="1:7">
      <c r="A36" s="12" t="s">
        <v>45</v>
      </c>
      <c r="B36" s="13">
        <f t="shared" si="0"/>
        <v>10</v>
      </c>
      <c r="C36" s="13"/>
      <c r="D36" s="13"/>
      <c r="E36" s="13"/>
      <c r="F36" s="13">
        <v>10</v>
      </c>
      <c r="G36" s="13"/>
    </row>
    <row r="37" ht="16" customHeight="1" outlineLevel="1" spans="1:7">
      <c r="A37" s="12" t="s">
        <v>46</v>
      </c>
      <c r="B37" s="13">
        <f t="shared" si="0"/>
        <v>33448</v>
      </c>
      <c r="C37" s="13"/>
      <c r="D37" s="13">
        <v>6170</v>
      </c>
      <c r="E37" s="13">
        <v>4579</v>
      </c>
      <c r="F37" s="13">
        <v>6600</v>
      </c>
      <c r="G37" s="13">
        <v>16099</v>
      </c>
    </row>
    <row r="38" ht="31" customHeight="1" spans="1:9">
      <c r="A38" s="10" t="s">
        <v>47</v>
      </c>
      <c r="B38" s="11">
        <v>199231</v>
      </c>
      <c r="C38" s="11">
        <f>SUM(C39:C54)</f>
        <v>35826</v>
      </c>
      <c r="D38" s="11">
        <f>SUM(D39:D54)</f>
        <v>93508</v>
      </c>
      <c r="E38" s="11">
        <f>SUM(E39:E54)</f>
        <v>22137</v>
      </c>
      <c r="F38" s="11">
        <f>SUM(F39:F54)</f>
        <v>13984</v>
      </c>
      <c r="G38" s="11">
        <f>SUM(G39:G54)</f>
        <v>33776</v>
      </c>
      <c r="I38" s="20"/>
    </row>
    <row r="39" s="1" customFormat="1" ht="16" customHeight="1" outlineLevel="1" spans="1:9">
      <c r="A39" s="12" t="s">
        <v>48</v>
      </c>
      <c r="B39" s="14">
        <f>SUM(C39:G39)</f>
        <v>2245</v>
      </c>
      <c r="C39" s="14">
        <v>449</v>
      </c>
      <c r="D39" s="14">
        <v>449</v>
      </c>
      <c r="E39" s="14">
        <v>449</v>
      </c>
      <c r="F39" s="14">
        <v>449</v>
      </c>
      <c r="G39" s="14">
        <v>449</v>
      </c>
      <c r="I39" s="21"/>
    </row>
    <row r="40" s="1" customFormat="1" ht="16" customHeight="1" outlineLevel="1" spans="1:9">
      <c r="A40" s="12" t="s">
        <v>49</v>
      </c>
      <c r="B40" s="14">
        <f t="shared" ref="B40:B53" si="1">SUM(C40:G40)</f>
        <v>106060</v>
      </c>
      <c r="C40" s="14">
        <v>15000</v>
      </c>
      <c r="D40" s="14">
        <v>70000</v>
      </c>
      <c r="E40" s="14">
        <v>5000</v>
      </c>
      <c r="F40" s="14">
        <v>6060</v>
      </c>
      <c r="G40" s="14">
        <v>10000</v>
      </c>
      <c r="I40" s="21"/>
    </row>
    <row r="41" s="1" customFormat="1" ht="16" customHeight="1" outlineLevel="1" spans="1:9">
      <c r="A41" s="12" t="s">
        <v>50</v>
      </c>
      <c r="B41" s="14">
        <f t="shared" si="1"/>
        <v>1585</v>
      </c>
      <c r="C41" s="14">
        <v>317</v>
      </c>
      <c r="D41" s="14">
        <v>317</v>
      </c>
      <c r="E41" s="14">
        <v>317</v>
      </c>
      <c r="F41" s="14">
        <v>317</v>
      </c>
      <c r="G41" s="14">
        <v>317</v>
      </c>
      <c r="I41" s="21"/>
    </row>
    <row r="42" s="1" customFormat="1" ht="16" customHeight="1" outlineLevel="1" spans="1:9">
      <c r="A42" s="12" t="s">
        <v>51</v>
      </c>
      <c r="B42" s="14">
        <f t="shared" si="1"/>
        <v>1110</v>
      </c>
      <c r="C42" s="14">
        <v>222</v>
      </c>
      <c r="D42" s="14">
        <v>222</v>
      </c>
      <c r="E42" s="14">
        <v>222</v>
      </c>
      <c r="F42" s="14">
        <v>222</v>
      </c>
      <c r="G42" s="14">
        <v>222</v>
      </c>
      <c r="I42" s="21"/>
    </row>
    <row r="43" s="1" customFormat="1" ht="16" customHeight="1" outlineLevel="1" spans="1:9">
      <c r="A43" s="12" t="s">
        <v>52</v>
      </c>
      <c r="B43" s="14">
        <f t="shared" si="1"/>
        <v>5</v>
      </c>
      <c r="C43" s="14">
        <v>5</v>
      </c>
      <c r="D43" s="14">
        <v>0</v>
      </c>
      <c r="E43" s="14">
        <v>0</v>
      </c>
      <c r="F43" s="14">
        <v>0</v>
      </c>
      <c r="G43" s="14">
        <v>0</v>
      </c>
      <c r="I43" s="21"/>
    </row>
    <row r="44" s="1" customFormat="1" ht="16" customHeight="1" outlineLevel="1" spans="1:9">
      <c r="A44" s="12" t="s">
        <v>53</v>
      </c>
      <c r="B44" s="14">
        <f t="shared" si="1"/>
        <v>767</v>
      </c>
      <c r="C44" s="14">
        <v>387</v>
      </c>
      <c r="D44" s="14"/>
      <c r="E44" s="14">
        <v>380</v>
      </c>
      <c r="F44" s="14"/>
      <c r="G44" s="14"/>
      <c r="I44" s="21"/>
    </row>
    <row r="45" s="1" customFormat="1" ht="16" customHeight="1" outlineLevel="1" spans="1:9">
      <c r="A45" s="12" t="s">
        <v>54</v>
      </c>
      <c r="B45" s="14">
        <f t="shared" si="1"/>
        <v>1000</v>
      </c>
      <c r="C45" s="14">
        <v>1000</v>
      </c>
      <c r="D45" s="14"/>
      <c r="E45" s="14"/>
      <c r="F45" s="14"/>
      <c r="G45" s="14"/>
      <c r="I45" s="21"/>
    </row>
    <row r="46" s="1" customFormat="1" ht="16" customHeight="1" outlineLevel="1" spans="1:9">
      <c r="A46" s="12" t="s">
        <v>55</v>
      </c>
      <c r="B46" s="14">
        <f t="shared" si="1"/>
        <v>10000</v>
      </c>
      <c r="C46" s="14"/>
      <c r="D46" s="14"/>
      <c r="E46" s="14">
        <v>10000</v>
      </c>
      <c r="F46" s="14"/>
      <c r="G46" s="14"/>
      <c r="I46" s="21"/>
    </row>
    <row r="47" s="1" customFormat="1" ht="16" customHeight="1" outlineLevel="1" spans="1:9">
      <c r="A47" s="12" t="s">
        <v>56</v>
      </c>
      <c r="B47" s="14">
        <f t="shared" si="1"/>
        <v>200</v>
      </c>
      <c r="C47" s="14"/>
      <c r="D47" s="14"/>
      <c r="E47" s="14">
        <v>200</v>
      </c>
      <c r="F47" s="14"/>
      <c r="G47" s="14"/>
      <c r="I47" s="21"/>
    </row>
    <row r="48" s="1" customFormat="1" ht="16" customHeight="1" outlineLevel="1" spans="1:9">
      <c r="A48" s="12" t="s">
        <v>57</v>
      </c>
      <c r="B48" s="14">
        <f t="shared" si="1"/>
        <v>42000</v>
      </c>
      <c r="C48" s="14">
        <v>10000</v>
      </c>
      <c r="D48" s="14">
        <v>15000</v>
      </c>
      <c r="E48" s="14">
        <v>4000</v>
      </c>
      <c r="F48" s="14">
        <v>3000</v>
      </c>
      <c r="G48" s="14">
        <v>10000</v>
      </c>
      <c r="I48" s="21"/>
    </row>
    <row r="49" s="1" customFormat="1" ht="16" customHeight="1" outlineLevel="1" spans="1:9">
      <c r="A49" s="12" t="s">
        <v>58</v>
      </c>
      <c r="B49" s="14">
        <f t="shared" si="1"/>
        <v>50</v>
      </c>
      <c r="C49" s="14">
        <v>10</v>
      </c>
      <c r="D49" s="14">
        <v>10</v>
      </c>
      <c r="E49" s="14">
        <v>10</v>
      </c>
      <c r="F49" s="14">
        <v>10</v>
      </c>
      <c r="G49" s="14">
        <v>10</v>
      </c>
      <c r="I49" s="21"/>
    </row>
    <row r="50" s="1" customFormat="1" ht="16" customHeight="1" outlineLevel="1" spans="1:9">
      <c r="A50" s="12" t="s">
        <v>59</v>
      </c>
      <c r="B50" s="14">
        <f t="shared" si="1"/>
        <v>10</v>
      </c>
      <c r="C50" s="14">
        <v>10</v>
      </c>
      <c r="D50" s="14"/>
      <c r="E50" s="14"/>
      <c r="F50" s="14"/>
      <c r="G50" s="14"/>
      <c r="I50" s="21"/>
    </row>
    <row r="51" s="1" customFormat="1" ht="16" customHeight="1" outlineLevel="1" spans="1:9">
      <c r="A51" s="12" t="s">
        <v>60</v>
      </c>
      <c r="B51" s="14">
        <f t="shared" si="1"/>
        <v>20</v>
      </c>
      <c r="C51" s="14">
        <v>20</v>
      </c>
      <c r="D51" s="14"/>
      <c r="E51" s="14"/>
      <c r="F51" s="14"/>
      <c r="G51" s="14"/>
      <c r="I51" s="21"/>
    </row>
    <row r="52" s="1" customFormat="1" ht="16" customHeight="1" outlineLevel="1" spans="1:9">
      <c r="A52" s="12" t="s">
        <v>61</v>
      </c>
      <c r="B52" s="14">
        <f t="shared" si="1"/>
        <v>451</v>
      </c>
      <c r="C52" s="14">
        <v>350</v>
      </c>
      <c r="D52" s="14">
        <v>16</v>
      </c>
      <c r="E52" s="14">
        <v>83</v>
      </c>
      <c r="F52" s="14"/>
      <c r="G52" s="14">
        <v>2</v>
      </c>
      <c r="I52" s="21"/>
    </row>
    <row r="53" s="1" customFormat="1" ht="16" customHeight="1" outlineLevel="1" spans="1:9">
      <c r="A53" s="12" t="s">
        <v>62</v>
      </c>
      <c r="B53" s="14">
        <f t="shared" si="1"/>
        <v>1380</v>
      </c>
      <c r="C53" s="14">
        <v>276</v>
      </c>
      <c r="D53" s="14">
        <v>276</v>
      </c>
      <c r="E53" s="14">
        <v>276</v>
      </c>
      <c r="F53" s="14">
        <v>276</v>
      </c>
      <c r="G53" s="14">
        <v>276</v>
      </c>
      <c r="I53" s="21"/>
    </row>
    <row r="54" s="1" customFormat="1" ht="16" customHeight="1" outlineLevel="1" spans="1:9">
      <c r="A54" s="12" t="s">
        <v>63</v>
      </c>
      <c r="B54" s="14">
        <f>SUM(C54:G54)</f>
        <v>32348</v>
      </c>
      <c r="C54" s="14">
        <v>7780</v>
      </c>
      <c r="D54" s="14">
        <v>7218</v>
      </c>
      <c r="E54" s="14">
        <v>1200</v>
      </c>
      <c r="F54" s="14">
        <v>3650</v>
      </c>
      <c r="G54" s="14">
        <v>12500</v>
      </c>
      <c r="I54" s="21"/>
    </row>
    <row r="55" ht="36" customHeight="1" spans="1:7">
      <c r="A55" s="10" t="s">
        <v>64</v>
      </c>
      <c r="B55" s="15">
        <v>473</v>
      </c>
      <c r="C55" s="15">
        <f>SUM(C56:C57)</f>
        <v>14</v>
      </c>
      <c r="D55" s="15">
        <f>SUM(D56:D57)</f>
        <v>104</v>
      </c>
      <c r="E55" s="15">
        <f>SUM(E56:E57)</f>
        <v>272</v>
      </c>
      <c r="F55" s="15">
        <f>SUM(F56:F57)</f>
        <v>12</v>
      </c>
      <c r="G55" s="15">
        <f>SUM(G56:G57)</f>
        <v>7</v>
      </c>
    </row>
    <row r="56" s="2" customFormat="1" ht="15.6" outlineLevel="1" spans="1:7">
      <c r="A56" s="12" t="s">
        <v>65</v>
      </c>
      <c r="B56" s="16">
        <f>SUM(C56:G56)</f>
        <v>84</v>
      </c>
      <c r="C56" s="16">
        <v>4</v>
      </c>
      <c r="D56" s="16">
        <v>4</v>
      </c>
      <c r="E56" s="16">
        <v>72</v>
      </c>
      <c r="F56" s="16">
        <v>2</v>
      </c>
      <c r="G56" s="16">
        <v>2</v>
      </c>
    </row>
    <row r="57" s="2" customFormat="1" ht="15.6" outlineLevel="1" spans="1:7">
      <c r="A57" s="12" t="s">
        <v>66</v>
      </c>
      <c r="B57" s="16">
        <f>SUM(C57:G57)</f>
        <v>325</v>
      </c>
      <c r="C57" s="16">
        <v>10</v>
      </c>
      <c r="D57" s="16">
        <v>100</v>
      </c>
      <c r="E57" s="16">
        <v>200</v>
      </c>
      <c r="F57" s="16">
        <v>10</v>
      </c>
      <c r="G57" s="16">
        <v>5</v>
      </c>
    </row>
    <row r="58" s="2" customFormat="1" ht="15.6" spans="1:1">
      <c r="A58" s="17"/>
    </row>
    <row r="60" spans="1:1">
      <c r="A60" s="18" t="s">
        <v>11</v>
      </c>
    </row>
  </sheetData>
  <mergeCells count="1">
    <mergeCell ref="A1:G1"/>
  </mergeCells>
  <printOptions horizontalCentered="1"/>
  <pageMargins left="0.629861111111111" right="0.629861111111111" top="0.984027777777778" bottom="0.984027777777778" header="0.5" footer="0.5"/>
  <pageSetup paperSize="9" scale="85" fitToHeight="0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税收返还和一般性转移支付</vt:lpstr>
      <vt:lpstr>专项转移支付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huyanchao</cp:lastModifiedBy>
  <dcterms:created xsi:type="dcterms:W3CDTF">2022-01-11T02:41:00Z</dcterms:created>
  <dcterms:modified xsi:type="dcterms:W3CDTF">2024-02-04T05:14:37Z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28E6CE9D2E7D4ECB964B4F4C06182A9B</vt:lpwstr>
  </property>
  <property fmtid="{D5CDD505-2E9C-101B-9397-08002B2CF9AE}" pid="4" name="KSOReadingLayout">
    <vt:bool>true</vt:bool>
  </property>
</Properties>
</file>