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85" windowHeight="7710"/>
  </bookViews>
  <sheets>
    <sheet name="峒山基地运行经费" sheetId="4" r:id="rId1"/>
    <sheet name="大型党务活动" sheetId="5" r:id="rId2"/>
    <sheet name="综合业务费" sheetId="6" r:id="rId3"/>
  </sheets>
  <calcPr calcId="144525"/>
</workbook>
</file>

<file path=xl/sharedStrings.xml><?xml version="1.0" encoding="utf-8"?>
<sst xmlns="http://schemas.openxmlformats.org/spreadsheetml/2006/main" count="233" uniqueCount="99">
  <si>
    <t>附件2</t>
  </si>
  <si>
    <r>
      <rPr>
        <b/>
        <sz val="16"/>
        <color rgb="FF000000"/>
        <rFont val="楷体_GB2312"/>
        <charset val="134"/>
      </rPr>
      <t>项目支出绩效自评表</t>
    </r>
    <r>
      <rPr>
        <sz val="16"/>
        <color indexed="8"/>
        <rFont val="楷体_GB2312"/>
        <charset val="134"/>
      </rPr>
      <t xml:space="preserve"> </t>
    </r>
  </si>
  <si>
    <t>（2019年度）</t>
  </si>
  <si>
    <t>单位：中共鄂州市委直属机关工作委员会</t>
  </si>
  <si>
    <t>项目名称</t>
  </si>
  <si>
    <t xml:space="preserve">  峒山社区省直机关党员干部教育基地运行经费</t>
  </si>
  <si>
    <t>主管部门</t>
  </si>
  <si>
    <t>中共鄂州市委市直机关工作委员会</t>
  </si>
  <si>
    <t>实施单位</t>
  </si>
  <si>
    <t>项目资金                   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</si>
  <si>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</si>
  <si>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</si>
  <si>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</si>
  <si>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</si>
  <si>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</si>
  <si>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</si>
  <si>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年度资金总额：</t>
  </si>
  <si>
    <t xml:space="preserve"> 其中：当年财政拨款</t>
  </si>
  <si>
    <t>-</t>
  </si>
  <si>
    <t xml:space="preserve">       上年结转资金</t>
  </si>
  <si>
    <t>－</t>
  </si>
  <si>
    <t xml:space="preserve">       其他资金
</t>
  </si>
  <si>
    <t>年度总体目标</t>
  </si>
  <si>
    <t>预期目标</t>
  </si>
  <si>
    <t>全年完成情况</t>
  </si>
  <si>
    <t xml:space="preserve">  按照中央、省委的要求，要培育和建设一批制度教完善、基础建设较好、活动经常扎实、学用效果明显，在全市具有典型示范作用的党员教育基地，以点促面，促进创先争优活动深入开展，不断提升党员教育工作的整体水平，切实加强党组织和党员队伍能力建设。</t>
  </si>
  <si>
    <t>2019年，峒山教育基地在教学内容和教学方法上凸显政治性、思想性、时代性和实践性，在教学管理中突出以规范化制度化管人管事，圆满完成各项教学任务。一年来主要在深化教学政治引领力、抓好教学内容改革、丰富教学方式方法、强化基管理责任上下功夫。</t>
  </si>
  <si>
    <t>绩效指标</t>
  </si>
  <si>
    <t>一级
指标</t>
  </si>
  <si>
    <t>二级指标</t>
  </si>
  <si>
    <t>三级指标</t>
  </si>
  <si>
    <t>年度指标值</t>
  </si>
  <si>
    <t>实际完成值</t>
  </si>
  <si>
    <t>未完成原因和改进          措施</t>
  </si>
  <si>
    <t>产
出
指
标</t>
  </si>
  <si>
    <t>数量指标</t>
  </si>
  <si>
    <t>全年共接待省直机关单位</t>
  </si>
  <si>
    <t>120批次3000余人</t>
  </si>
  <si>
    <t>125批次3115人</t>
  </si>
  <si>
    <t>全年共接待市直机关</t>
  </si>
  <si>
    <t>45批次1200余人</t>
  </si>
  <si>
    <t>46批次1387人</t>
  </si>
  <si>
    <t>质量指标</t>
  </si>
  <si>
    <t>教学内容及方式</t>
  </si>
  <si>
    <t>深化教学政治引领力、抓好教学内容改革、丰富教学方式方法。</t>
  </si>
  <si>
    <t>时效指标</t>
  </si>
  <si>
    <t>教学安排时效性</t>
  </si>
  <si>
    <t>成本指标</t>
  </si>
  <si>
    <t>预算控制数</t>
  </si>
  <si>
    <t>80万</t>
  </si>
  <si>
    <t>效
益
指
标</t>
  </si>
  <si>
    <t>经济效益
指标</t>
  </si>
  <si>
    <t>不适用</t>
  </si>
  <si>
    <t>社会效益
指标</t>
  </si>
  <si>
    <t>按照中央、省委的要求，要培育和建设一批制度教完善、基础建设较好、活动经常扎实、学用效果明显，在全市具有典型示范作用的党员教育基地</t>
  </si>
  <si>
    <t>在深化教学政治引领力、抓好教学内容改革、丰富教学方式方法、强化基管理责任上下功夫。</t>
  </si>
  <si>
    <t>做好深化教学政治引领力、抓好教学内容改革、丰富教学方式方法、强化基管理责任。</t>
  </si>
  <si>
    <t>生态效益
指标</t>
  </si>
  <si>
    <t>可持续影响指标</t>
  </si>
  <si>
    <t>对党员干部的培养</t>
  </si>
  <si>
    <t>完成计划任务</t>
  </si>
  <si>
    <t>满意度指标</t>
  </si>
  <si>
    <t>服务对象
满意度指标</t>
  </si>
  <si>
    <t>学员满意度</t>
  </si>
  <si>
    <t>总分</t>
  </si>
  <si>
    <t>大型党务活动</t>
  </si>
  <si>
    <t>0</t>
  </si>
  <si>
    <t>　举办市直机关第八届职工运动会，是庆祝建国70周年的系列重要活动，是创建全国文明城市的重要内容，是丰富机关干部职工精神文化生活、促进和谐机关建设的重要举措，是展示机关干部团结乐观、积极向上的良好精神风貌的重要载体。</t>
  </si>
  <si>
    <t>市直机关、葛店开发区、梁子湖区共有80个代表队、4700余名机关干部干部参加了男子篮球等9个大项20小项的比赛，在9天激烈友好的竞赛中赛出了水平赛出了风格，促进了机关相互交流。</t>
  </si>
  <si>
    <t>市直机关、葛店开发区、梁子湖区代表队参加单位（支）</t>
  </si>
  <si>
    <t>参加演出人数（个）</t>
  </si>
  <si>
    <t>比赛项目（大项）</t>
  </si>
  <si>
    <t>比赛项目（小项）</t>
  </si>
  <si>
    <t>比赛时间（天）</t>
  </si>
  <si>
    <t>比赛质量</t>
  </si>
  <si>
    <t>按行业标准完成</t>
  </si>
  <si>
    <t>聘请专业裁判员当裁判，高质量完成比赛</t>
  </si>
  <si>
    <t>按计划时间完成比赛</t>
  </si>
  <si>
    <t>20万</t>
  </si>
  <si>
    <t>开展活动的意义</t>
  </si>
  <si>
    <t>丰富机关干部职工精神文化生活、促进和谐机关建设</t>
  </si>
  <si>
    <t>展示机关干部团结乐观、积极向上的良好精神风貌。</t>
  </si>
  <si>
    <t>对机关干部精神文化生活的影响、促进和谐机关的建设具有可持续性</t>
  </si>
  <si>
    <t>持续建设一个良好的机关干部工作的氛围</t>
  </si>
  <si>
    <t>持续建设了一个良好的机关干部工作的氛围</t>
  </si>
  <si>
    <t>干部职工的满意度</t>
  </si>
  <si>
    <t>综合业务费</t>
  </si>
  <si>
    <t>　　一、更好地开展好党建及党风廉政建设、综治普法及其它日常工作，更好地为党委总揽全局，协调各方，科学决策、指导工作提供高标准、高水平、高质量的服务。二、激励党员干部写作优秀党课课稿。三、志愿者活动保障费用。为市直机关党员志愿者开展活动提供饮水（降温品）、手套（御寒品）、口罩（防尘）等相关保障。</t>
  </si>
  <si>
    <t>　一、以“不忘初心，牢记使命”主题教育为载体，充分发挥党员的先锋模范作用，密切党团、党群关系，以党员先进性的表现和成效，带动职工队伍素质全面提升。二、收到党员干部写作优秀课稿，聘请专家进行评审，选出优秀课稿进行表彰。三、体现人文关怀，更好调动市直机关党员志愿者积极性，向全市市直单位发放志愿者活动保障用品。</t>
  </si>
  <si>
    <t>优秀党课稿评选表彰(篇)</t>
  </si>
  <si>
    <t>文明交通劝导志愿服务志愿者服装、防暑帽等发放率</t>
  </si>
  <si>
    <t>项目完成及时率</t>
  </si>
  <si>
    <t>15万</t>
  </si>
  <si>
    <t>提高我市文明城建设</t>
  </si>
  <si>
    <t>根据全国文明城市创建工作总体安排，市直机关党员志愿者需要开展交通文明劝导等志愿服务活动，市直机关工委统筹安排部分工作。</t>
  </si>
  <si>
    <t>购买并发放文明交通劝导志愿服务志愿者服装、防暑帽等防护用品。</t>
  </si>
  <si>
    <t>持续提高我市文明城建设</t>
  </si>
  <si>
    <t>做好我市市直机关好志愿者活动保障</t>
  </si>
  <si>
    <t>群众满意度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</si>
</sst>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36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楷体_GB2312"/>
      <charset val="134"/>
    </font>
    <font>
      <b/>
      <sz val="16"/>
      <color rgb="FF000000"/>
      <name val="楷体_GB2312"/>
      <charset val="134"/>
    </font>
    <font>
      <sz val="16"/>
      <color indexed="8"/>
      <name val="楷体_GB2312"/>
      <charset val="134"/>
    </font>
    <font>
      <sz val="10"/>
      <color indexed="8"/>
      <name val="楷体_GB2312"/>
      <charset val="134"/>
    </font>
    <font>
      <sz val="9"/>
      <color indexed="8"/>
      <name val="楷体_GB2312"/>
      <charset val="134"/>
    </font>
    <font>
      <sz val="9"/>
      <color rgb="FF000000"/>
      <name val="SimSun"/>
      <charset val="134"/>
    </font>
    <font>
      <sz val="9"/>
      <name val="仿宋_GB2312"/>
      <charset val="134"/>
    </font>
    <font>
      <sz val="11"/>
      <name val="宋体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2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0" borderId="0"/>
  </cellStyleXfs>
  <cellXfs count="50">
    <xf numFmtId="0" fontId="0" fillId="0" borderId="0" xfId="0">
      <alignment vertical="center"/>
    </xf>
    <xf numFmtId="0" fontId="1" fillId="2" borderId="0" xfId="49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49" applyFont="1" applyFill="1" applyBorder="1" applyAlignment="1">
      <alignment vertical="center"/>
    </xf>
    <xf numFmtId="0" fontId="3" fillId="2" borderId="0" xfId="49" applyFont="1" applyFill="1" applyBorder="1" applyAlignment="1">
      <alignment vertical="center" wrapText="1"/>
    </xf>
    <xf numFmtId="0" fontId="3" fillId="2" borderId="0" xfId="49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255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5" xfId="49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3" fillId="2" borderId="7" xfId="49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9" fontId="12" fillId="2" borderId="1" xfId="0" applyNumberFormat="1" applyFont="1" applyFill="1" applyBorder="1" applyAlignment="1">
      <alignment horizontal="center" vertical="center"/>
    </xf>
    <xf numFmtId="9" fontId="7" fillId="2" borderId="1" xfId="0" applyNumberFormat="1" applyFont="1" applyFill="1" applyBorder="1" applyAlignment="1">
      <alignment horizontal="center" vertical="center" wrapText="1"/>
    </xf>
    <xf numFmtId="1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readingOrder="1"/>
    </xf>
    <xf numFmtId="0" fontId="7" fillId="2" borderId="1" xfId="0" applyNumberFormat="1" applyFont="1" applyFill="1" applyBorder="1" applyAlignment="1">
      <alignment horizontal="center" vertical="center" wrapText="1" readingOrder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 readingOrder="1"/>
    </xf>
    <xf numFmtId="0" fontId="7" fillId="2" borderId="1" xfId="0" applyNumberFormat="1" applyFont="1" applyFill="1" applyBorder="1" applyAlignment="1">
      <alignment vertical="center" wrapText="1" readingOrder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3" fillId="2" borderId="6" xfId="49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topLeftCell="A14" workbookViewId="0">
      <selection activeCell="J17" sqref="J17"/>
    </sheetView>
  </sheetViews>
  <sheetFormatPr defaultColWidth="9" defaultRowHeight="11.25"/>
  <cols>
    <col min="1" max="2" width="4.625" style="2" customWidth="1"/>
    <col min="3" max="3" width="8.625" style="2" customWidth="1"/>
    <col min="4" max="4" width="16.5" style="2" customWidth="1"/>
    <col min="5" max="5" width="10.375" style="2" customWidth="1"/>
    <col min="6" max="6" width="11.5" style="2" customWidth="1"/>
    <col min="7" max="7" width="13.375" style="2" customWidth="1"/>
    <col min="8" max="9" width="7.4" style="3" customWidth="1"/>
    <col min="10" max="10" width="9.5" style="2" customWidth="1"/>
    <col min="11" max="16384" width="9" style="2"/>
  </cols>
  <sheetData>
    <row r="1" s="1" customFormat="1" ht="16.5" customHeight="1" spans="1:10">
      <c r="A1" s="4" t="s">
        <v>0</v>
      </c>
      <c r="B1" s="5"/>
      <c r="C1" s="5"/>
      <c r="D1" s="5"/>
      <c r="E1" s="5"/>
      <c r="F1" s="5"/>
      <c r="G1" s="5"/>
      <c r="H1" s="6"/>
      <c r="I1" s="6"/>
      <c r="J1" s="5"/>
    </row>
    <row r="2" s="2" customFormat="1" ht="16" customHeight="1" spans="1:1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2" customFormat="1" ht="15" customHeight="1" spans="1:10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</row>
    <row r="4" s="2" customFormat="1" ht="26" customHeight="1" spans="1:10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</row>
    <row r="5" s="2" customFormat="1" ht="19" customHeight="1" spans="1:10">
      <c r="A5" s="12" t="s">
        <v>4</v>
      </c>
      <c r="B5" s="12"/>
      <c r="C5" s="12"/>
      <c r="D5" s="12" t="s">
        <v>5</v>
      </c>
      <c r="E5" s="12"/>
      <c r="F5" s="12"/>
      <c r="G5" s="12"/>
      <c r="H5" s="12"/>
      <c r="I5" s="12"/>
      <c r="J5" s="12"/>
    </row>
    <row r="6" s="2" customFormat="1" ht="21" customHeight="1" spans="1:10">
      <c r="A6" s="12" t="s">
        <v>6</v>
      </c>
      <c r="B6" s="12"/>
      <c r="C6" s="12"/>
      <c r="D6" s="13" t="s">
        <v>7</v>
      </c>
      <c r="E6" s="14"/>
      <c r="F6" s="15"/>
      <c r="G6" s="12" t="s">
        <v>8</v>
      </c>
      <c r="H6" s="13" t="s">
        <v>7</v>
      </c>
      <c r="I6" s="14"/>
      <c r="J6" s="15"/>
    </row>
    <row r="7" s="2" customFormat="1" ht="33" customHeight="1" spans="1:10">
      <c r="A7" s="12" t="s">
        <v>9</v>
      </c>
      <c r="B7" s="12"/>
      <c r="C7" s="12"/>
      <c r="D7" s="16"/>
      <c r="E7" s="12" t="s">
        <v>10</v>
      </c>
      <c r="F7" s="12" t="s">
        <v>11</v>
      </c>
      <c r="G7" s="12" t="s">
        <v>12</v>
      </c>
      <c r="H7" s="12" t="s">
        <v>13</v>
      </c>
      <c r="I7" s="12" t="s">
        <v>14</v>
      </c>
      <c r="J7" s="38" t="s">
        <v>15</v>
      </c>
    </row>
    <row r="8" s="2" customFormat="1" ht="24" customHeight="1" spans="1:10">
      <c r="A8" s="12"/>
      <c r="B8" s="12"/>
      <c r="C8" s="12"/>
      <c r="D8" s="16" t="s">
        <v>16</v>
      </c>
      <c r="E8" s="12">
        <v>80</v>
      </c>
      <c r="F8" s="12">
        <v>80</v>
      </c>
      <c r="G8" s="12">
        <v>80</v>
      </c>
      <c r="H8" s="12">
        <v>10</v>
      </c>
      <c r="I8" s="32">
        <f>F8/E8</f>
        <v>1</v>
      </c>
      <c r="J8" s="38">
        <v>10</v>
      </c>
    </row>
    <row r="9" s="2" customFormat="1" ht="24" customHeight="1" spans="1:10">
      <c r="A9" s="12"/>
      <c r="B9" s="12"/>
      <c r="C9" s="12"/>
      <c r="D9" s="17" t="s">
        <v>17</v>
      </c>
      <c r="E9" s="12">
        <v>80</v>
      </c>
      <c r="F9" s="12">
        <v>80</v>
      </c>
      <c r="G9" s="12">
        <v>80</v>
      </c>
      <c r="H9" s="18" t="s">
        <v>18</v>
      </c>
      <c r="I9" s="32">
        <v>1</v>
      </c>
      <c r="J9" s="18"/>
    </row>
    <row r="10" s="2" customFormat="1" ht="24" customHeight="1" spans="1:10">
      <c r="A10" s="12"/>
      <c r="B10" s="12"/>
      <c r="C10" s="12"/>
      <c r="D10" s="17" t="s">
        <v>19</v>
      </c>
      <c r="E10" s="12"/>
      <c r="F10" s="16"/>
      <c r="G10" s="16"/>
      <c r="H10" s="18" t="s">
        <v>20</v>
      </c>
      <c r="I10" s="32"/>
      <c r="J10" s="18" t="s">
        <v>20</v>
      </c>
    </row>
    <row r="11" s="2" customFormat="1" ht="24" customHeight="1" spans="1:10">
      <c r="A11" s="12"/>
      <c r="B11" s="12"/>
      <c r="C11" s="12"/>
      <c r="D11" s="17" t="s">
        <v>21</v>
      </c>
      <c r="E11" s="12"/>
      <c r="F11" s="16"/>
      <c r="G11" s="16"/>
      <c r="H11" s="18" t="s">
        <v>20</v>
      </c>
      <c r="I11" s="12"/>
      <c r="J11" s="18" t="s">
        <v>20</v>
      </c>
    </row>
    <row r="12" s="2" customFormat="1" ht="28" customHeight="1" spans="1:10">
      <c r="A12" s="19" t="s">
        <v>22</v>
      </c>
      <c r="B12" s="12" t="s">
        <v>23</v>
      </c>
      <c r="C12" s="12"/>
      <c r="D12" s="12"/>
      <c r="E12" s="12"/>
      <c r="F12" s="12"/>
      <c r="G12" s="14" t="s">
        <v>24</v>
      </c>
      <c r="H12" s="14"/>
      <c r="I12" s="14"/>
      <c r="J12" s="15"/>
    </row>
    <row r="13" s="2" customFormat="1" ht="63" customHeight="1" spans="1:10">
      <c r="A13" s="20"/>
      <c r="B13" s="21" t="s">
        <v>25</v>
      </c>
      <c r="C13" s="17"/>
      <c r="D13" s="17"/>
      <c r="E13" s="17"/>
      <c r="F13" s="21" t="s">
        <v>26</v>
      </c>
      <c r="G13" s="17"/>
      <c r="H13" s="12"/>
      <c r="I13" s="12"/>
      <c r="J13" s="17"/>
    </row>
    <row r="14" s="2" customFormat="1" ht="36" customHeight="1" spans="1:10">
      <c r="A14" s="23" t="s">
        <v>27</v>
      </c>
      <c r="B14" s="12" t="s">
        <v>28</v>
      </c>
      <c r="C14" s="12" t="s">
        <v>29</v>
      </c>
      <c r="D14" s="12" t="s">
        <v>30</v>
      </c>
      <c r="E14" s="12"/>
      <c r="F14" s="12" t="s">
        <v>31</v>
      </c>
      <c r="G14" s="12" t="s">
        <v>32</v>
      </c>
      <c r="H14" s="12" t="s">
        <v>13</v>
      </c>
      <c r="I14" s="12" t="s">
        <v>15</v>
      </c>
      <c r="J14" s="12" t="s">
        <v>33</v>
      </c>
    </row>
    <row r="15" s="2" customFormat="1" ht="57" customHeight="1" spans="1:10">
      <c r="A15" s="23"/>
      <c r="B15" s="24" t="s">
        <v>34</v>
      </c>
      <c r="C15" s="25" t="s">
        <v>35</v>
      </c>
      <c r="D15" s="12" t="s">
        <v>36</v>
      </c>
      <c r="E15" s="12"/>
      <c r="F15" s="49" t="s">
        <v>37</v>
      </c>
      <c r="G15" s="49" t="s">
        <v>38</v>
      </c>
      <c r="H15" s="28">
        <v>10</v>
      </c>
      <c r="I15" s="28">
        <v>10</v>
      </c>
      <c r="J15" s="12"/>
    </row>
    <row r="16" s="2" customFormat="1" ht="51" customHeight="1" spans="1:10">
      <c r="A16" s="23"/>
      <c r="B16" s="24"/>
      <c r="C16" s="48"/>
      <c r="D16" s="13" t="s">
        <v>39</v>
      </c>
      <c r="E16" s="15"/>
      <c r="F16" s="49" t="s">
        <v>40</v>
      </c>
      <c r="G16" s="49" t="s">
        <v>41</v>
      </c>
      <c r="H16" s="28">
        <v>10</v>
      </c>
      <c r="I16" s="28">
        <v>10</v>
      </c>
      <c r="J16" s="12"/>
    </row>
    <row r="17" s="2" customFormat="1" ht="39" customHeight="1" spans="1:10">
      <c r="A17" s="23"/>
      <c r="B17" s="24"/>
      <c r="C17" s="24" t="s">
        <v>42</v>
      </c>
      <c r="D17" s="12" t="s">
        <v>43</v>
      </c>
      <c r="E17" s="12"/>
      <c r="F17" s="32" t="s">
        <v>44</v>
      </c>
      <c r="G17" s="33" t="s">
        <v>44</v>
      </c>
      <c r="H17" s="28">
        <v>10</v>
      </c>
      <c r="I17" s="39">
        <v>9</v>
      </c>
      <c r="J17" s="12"/>
    </row>
    <row r="18" s="2" customFormat="1" ht="30" customHeight="1" spans="1:10">
      <c r="A18" s="23"/>
      <c r="B18" s="24"/>
      <c r="C18" s="25" t="s">
        <v>45</v>
      </c>
      <c r="D18" s="12" t="s">
        <v>46</v>
      </c>
      <c r="E18" s="12"/>
      <c r="F18" s="32">
        <v>1</v>
      </c>
      <c r="G18" s="32">
        <v>1</v>
      </c>
      <c r="H18" s="28">
        <v>10</v>
      </c>
      <c r="I18" s="28">
        <v>10</v>
      </c>
      <c r="J18" s="12"/>
    </row>
    <row r="19" s="2" customFormat="1" ht="30" customHeight="1" spans="1:10">
      <c r="A19" s="23"/>
      <c r="B19" s="24"/>
      <c r="C19" s="24" t="s">
        <v>47</v>
      </c>
      <c r="D19" s="12" t="s">
        <v>48</v>
      </c>
      <c r="E19" s="12"/>
      <c r="F19" s="32" t="s">
        <v>49</v>
      </c>
      <c r="G19" s="32" t="s">
        <v>49</v>
      </c>
      <c r="H19" s="28">
        <v>10</v>
      </c>
      <c r="I19" s="28">
        <v>10</v>
      </c>
      <c r="J19" s="12"/>
    </row>
    <row r="20" s="2" customFormat="1" ht="30" customHeight="1" spans="1:10">
      <c r="A20" s="23"/>
      <c r="B20" s="24" t="s">
        <v>50</v>
      </c>
      <c r="C20" s="24" t="s">
        <v>51</v>
      </c>
      <c r="D20" s="12" t="s">
        <v>52</v>
      </c>
      <c r="E20" s="12"/>
      <c r="F20" s="32" t="s">
        <v>52</v>
      </c>
      <c r="G20" s="32" t="s">
        <v>52</v>
      </c>
      <c r="H20" s="28"/>
      <c r="I20" s="28"/>
      <c r="J20" s="12"/>
    </row>
    <row r="21" s="2" customFormat="1" ht="72" customHeight="1" spans="1:10">
      <c r="A21" s="23"/>
      <c r="B21" s="24"/>
      <c r="C21" s="24" t="s">
        <v>53</v>
      </c>
      <c r="D21" s="12" t="s">
        <v>54</v>
      </c>
      <c r="E21" s="12"/>
      <c r="F21" s="32" t="s">
        <v>55</v>
      </c>
      <c r="G21" s="32" t="s">
        <v>56</v>
      </c>
      <c r="H21" s="28">
        <v>10</v>
      </c>
      <c r="I21" s="28">
        <v>10</v>
      </c>
      <c r="J21" s="12"/>
    </row>
    <row r="22" s="2" customFormat="1" ht="30" customHeight="1" spans="1:10">
      <c r="A22" s="23"/>
      <c r="B22" s="24"/>
      <c r="C22" s="24" t="s">
        <v>57</v>
      </c>
      <c r="D22" s="12" t="s">
        <v>52</v>
      </c>
      <c r="E22" s="12"/>
      <c r="F22" s="32" t="s">
        <v>52</v>
      </c>
      <c r="G22" s="32" t="s">
        <v>52</v>
      </c>
      <c r="H22" s="12">
        <v>10</v>
      </c>
      <c r="I22" s="12">
        <v>10</v>
      </c>
      <c r="J22" s="12"/>
    </row>
    <row r="23" s="2" customFormat="1" ht="30" customHeight="1" spans="1:10">
      <c r="A23" s="23"/>
      <c r="B23" s="24"/>
      <c r="C23" s="24" t="s">
        <v>58</v>
      </c>
      <c r="D23" s="12" t="s">
        <v>59</v>
      </c>
      <c r="E23" s="12"/>
      <c r="F23" s="32" t="s">
        <v>60</v>
      </c>
      <c r="G23" s="32" t="s">
        <v>60</v>
      </c>
      <c r="H23" s="28">
        <v>10</v>
      </c>
      <c r="I23" s="28">
        <v>10</v>
      </c>
      <c r="J23" s="12"/>
    </row>
    <row r="24" s="2" customFormat="1" ht="30" customHeight="1" spans="1:10">
      <c r="A24" s="23"/>
      <c r="B24" s="24" t="s">
        <v>61</v>
      </c>
      <c r="C24" s="24" t="s">
        <v>62</v>
      </c>
      <c r="D24" s="12" t="s">
        <v>63</v>
      </c>
      <c r="E24" s="12"/>
      <c r="F24" s="32">
        <v>0.99</v>
      </c>
      <c r="G24" s="32">
        <v>0.99</v>
      </c>
      <c r="H24" s="28">
        <v>10</v>
      </c>
      <c r="I24" s="28">
        <v>9</v>
      </c>
      <c r="J24" s="12"/>
    </row>
    <row r="25" s="2" customFormat="1" ht="30" customHeight="1" spans="1:10">
      <c r="A25" s="34" t="s">
        <v>64</v>
      </c>
      <c r="B25" s="34"/>
      <c r="C25" s="34"/>
      <c r="D25" s="34"/>
      <c r="E25" s="34"/>
      <c r="F25" s="34"/>
      <c r="G25" s="34"/>
      <c r="H25" s="35">
        <f>H8+H15+H16+H17+H18+H19+H21+H22+H23+H24</f>
        <v>100</v>
      </c>
      <c r="I25" s="40">
        <f>J8+I15+I16+I17+I18+I19+I21+I22+I23+I24</f>
        <v>98</v>
      </c>
      <c r="J25" s="41"/>
    </row>
    <row r="26" s="2" customFormat="1" ht="27" customHeight="1" spans="1:10">
      <c r="A26" s="36"/>
      <c r="B26" s="36"/>
      <c r="C26" s="36"/>
      <c r="D26" s="36"/>
      <c r="E26" s="36"/>
      <c r="F26" s="36"/>
      <c r="G26" s="36"/>
      <c r="H26" s="37"/>
      <c r="I26" s="37"/>
      <c r="J26" s="36"/>
    </row>
    <row r="27" s="2" customFormat="1" ht="25.5" customHeight="1" spans="1:10">
      <c r="A27" s="36"/>
      <c r="B27" s="36"/>
      <c r="C27" s="36"/>
      <c r="D27" s="36"/>
      <c r="E27" s="36"/>
      <c r="F27" s="36"/>
      <c r="G27" s="36"/>
      <c r="H27" s="37"/>
      <c r="I27" s="37"/>
      <c r="J27" s="36"/>
    </row>
    <row r="28" s="2" customFormat="1" spans="1:10">
      <c r="A28" s="36"/>
      <c r="B28" s="36"/>
      <c r="C28" s="36"/>
      <c r="D28" s="36"/>
      <c r="E28" s="36"/>
      <c r="F28" s="36"/>
      <c r="G28" s="36"/>
      <c r="H28" s="37"/>
      <c r="I28" s="37"/>
      <c r="J28" s="36"/>
    </row>
  </sheetData>
  <mergeCells count="33">
    <mergeCell ref="A2:J2"/>
    <mergeCell ref="A3:J3"/>
    <mergeCell ref="A4:J4"/>
    <mergeCell ref="A5:C5"/>
    <mergeCell ref="D5:J5"/>
    <mergeCell ref="A6:C6"/>
    <mergeCell ref="D6:F6"/>
    <mergeCell ref="H6:J6"/>
    <mergeCell ref="B12:F12"/>
    <mergeCell ref="G12:J12"/>
    <mergeCell ref="B13:E13"/>
    <mergeCell ref="F13:J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5:G25"/>
    <mergeCell ref="A26:J26"/>
    <mergeCell ref="A27:J27"/>
    <mergeCell ref="A28:J28"/>
    <mergeCell ref="A12:A13"/>
    <mergeCell ref="A14:A24"/>
    <mergeCell ref="B15:B19"/>
    <mergeCell ref="B20:B23"/>
    <mergeCell ref="C15:C16"/>
    <mergeCell ref="A7:C11"/>
  </mergeCells>
  <pageMargins left="0.747916666666667" right="0.118055555555556" top="0.314583333333333" bottom="0.118055555555556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workbookViewId="0">
      <selection activeCell="L6" sqref="L6"/>
    </sheetView>
  </sheetViews>
  <sheetFormatPr defaultColWidth="9" defaultRowHeight="11.25"/>
  <cols>
    <col min="1" max="2" width="4.625" style="2" customWidth="1"/>
    <col min="3" max="3" width="8.625" style="2" customWidth="1"/>
    <col min="4" max="4" width="16.5" style="2" customWidth="1"/>
    <col min="5" max="5" width="19.75" style="2" customWidth="1"/>
    <col min="6" max="6" width="24.75" style="2" customWidth="1"/>
    <col min="7" max="7" width="21.125" style="2" customWidth="1"/>
    <col min="8" max="9" width="7.4" style="3" customWidth="1"/>
    <col min="10" max="10" width="14.125" style="2" customWidth="1"/>
    <col min="11" max="16384" width="9" style="2"/>
  </cols>
  <sheetData>
    <row r="1" s="1" customFormat="1" ht="16.5" customHeight="1" spans="1:10">
      <c r="A1" s="4" t="s">
        <v>0</v>
      </c>
      <c r="B1" s="5"/>
      <c r="C1" s="5"/>
      <c r="D1" s="5"/>
      <c r="E1" s="5"/>
      <c r="F1" s="5"/>
      <c r="G1" s="5"/>
      <c r="H1" s="6"/>
      <c r="I1" s="6"/>
      <c r="J1" s="5"/>
    </row>
    <row r="2" s="2" customFormat="1" ht="30" customHeight="1" spans="1:1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2" customFormat="1" ht="24" customHeight="1" spans="1:10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</row>
    <row r="4" s="2" customFormat="1" ht="26" customHeight="1" spans="1:10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</row>
    <row r="5" s="2" customFormat="1" ht="33" customHeight="1" spans="1:10">
      <c r="A5" s="12" t="s">
        <v>4</v>
      </c>
      <c r="B5" s="12"/>
      <c r="C5" s="12"/>
      <c r="D5" s="12" t="s">
        <v>65</v>
      </c>
      <c r="E5" s="12"/>
      <c r="F5" s="12"/>
      <c r="G5" s="12"/>
      <c r="H5" s="12"/>
      <c r="I5" s="12"/>
      <c r="J5" s="12"/>
    </row>
    <row r="6" s="2" customFormat="1" ht="33" customHeight="1" spans="1:10">
      <c r="A6" s="12" t="s">
        <v>6</v>
      </c>
      <c r="B6" s="12"/>
      <c r="C6" s="12"/>
      <c r="D6" s="13" t="s">
        <v>7</v>
      </c>
      <c r="E6" s="14"/>
      <c r="F6" s="15"/>
      <c r="G6" s="12" t="s">
        <v>8</v>
      </c>
      <c r="H6" s="13" t="s">
        <v>7</v>
      </c>
      <c r="I6" s="14"/>
      <c r="J6" s="15"/>
    </row>
    <row r="7" s="2" customFormat="1" ht="33" customHeight="1" spans="1:10">
      <c r="A7" s="12" t="s">
        <v>9</v>
      </c>
      <c r="B7" s="12"/>
      <c r="C7" s="12"/>
      <c r="D7" s="16"/>
      <c r="E7" s="12" t="s">
        <v>10</v>
      </c>
      <c r="F7" s="12" t="s">
        <v>11</v>
      </c>
      <c r="G7" s="12" t="s">
        <v>12</v>
      </c>
      <c r="H7" s="12" t="s">
        <v>13</v>
      </c>
      <c r="I7" s="12" t="s">
        <v>14</v>
      </c>
      <c r="J7" s="38" t="s">
        <v>15</v>
      </c>
    </row>
    <row r="8" s="2" customFormat="1" ht="24" customHeight="1" spans="1:10">
      <c r="A8" s="12"/>
      <c r="B8" s="12"/>
      <c r="C8" s="12"/>
      <c r="D8" s="16" t="s">
        <v>16</v>
      </c>
      <c r="E8" s="12">
        <v>20</v>
      </c>
      <c r="F8" s="12">
        <v>20</v>
      </c>
      <c r="G8" s="12">
        <v>20</v>
      </c>
      <c r="H8" s="12">
        <v>10</v>
      </c>
      <c r="I8" s="32">
        <f>F8/E8</f>
        <v>1</v>
      </c>
      <c r="J8" s="38">
        <v>10</v>
      </c>
    </row>
    <row r="9" s="2" customFormat="1" ht="24" customHeight="1" spans="1:10">
      <c r="A9" s="12"/>
      <c r="B9" s="12"/>
      <c r="C9" s="12"/>
      <c r="D9" s="17" t="s">
        <v>17</v>
      </c>
      <c r="E9" s="12">
        <v>20</v>
      </c>
      <c r="F9" s="12">
        <v>20</v>
      </c>
      <c r="G9" s="12">
        <v>20</v>
      </c>
      <c r="H9" s="18" t="s">
        <v>18</v>
      </c>
      <c r="I9" s="32">
        <v>1</v>
      </c>
      <c r="J9" s="18" t="s">
        <v>66</v>
      </c>
    </row>
    <row r="10" s="2" customFormat="1" ht="24" customHeight="1" spans="1:10">
      <c r="A10" s="12"/>
      <c r="B10" s="12"/>
      <c r="C10" s="12"/>
      <c r="D10" s="17" t="s">
        <v>19</v>
      </c>
      <c r="E10" s="12"/>
      <c r="F10" s="16"/>
      <c r="G10" s="16"/>
      <c r="H10" s="18" t="s">
        <v>20</v>
      </c>
      <c r="I10" s="32"/>
      <c r="J10" s="18" t="s">
        <v>20</v>
      </c>
    </row>
    <row r="11" s="2" customFormat="1" ht="24" customHeight="1" spans="1:10">
      <c r="A11" s="12"/>
      <c r="B11" s="12"/>
      <c r="C11" s="12"/>
      <c r="D11" s="17" t="s">
        <v>21</v>
      </c>
      <c r="E11" s="12"/>
      <c r="F11" s="16"/>
      <c r="G11" s="16"/>
      <c r="H11" s="18" t="s">
        <v>20</v>
      </c>
      <c r="I11" s="12"/>
      <c r="J11" s="18" t="s">
        <v>20</v>
      </c>
    </row>
    <row r="12" s="2" customFormat="1" ht="28" customHeight="1" spans="1:10">
      <c r="A12" s="19" t="s">
        <v>22</v>
      </c>
      <c r="B12" s="12" t="s">
        <v>23</v>
      </c>
      <c r="C12" s="12"/>
      <c r="D12" s="12"/>
      <c r="E12" s="12"/>
      <c r="F12" s="12"/>
      <c r="G12" s="14" t="s">
        <v>24</v>
      </c>
      <c r="H12" s="14"/>
      <c r="I12" s="14"/>
      <c r="J12" s="15"/>
    </row>
    <row r="13" s="2" customFormat="1" ht="63" customHeight="1" spans="1:10">
      <c r="A13" s="20"/>
      <c r="B13" s="21" t="s">
        <v>67</v>
      </c>
      <c r="C13" s="17"/>
      <c r="D13" s="17"/>
      <c r="E13" s="17"/>
      <c r="F13" s="21" t="s">
        <v>68</v>
      </c>
      <c r="G13" s="17"/>
      <c r="H13" s="12"/>
      <c r="I13" s="12"/>
      <c r="J13" s="17"/>
    </row>
    <row r="14" s="2" customFormat="1" ht="36" customHeight="1" spans="1:10">
      <c r="A14" s="23" t="s">
        <v>27</v>
      </c>
      <c r="B14" s="12" t="s">
        <v>28</v>
      </c>
      <c r="C14" s="12" t="s">
        <v>29</v>
      </c>
      <c r="D14" s="12" t="s">
        <v>30</v>
      </c>
      <c r="E14" s="12"/>
      <c r="F14" s="12" t="s">
        <v>31</v>
      </c>
      <c r="G14" s="12" t="s">
        <v>32</v>
      </c>
      <c r="H14" s="12" t="s">
        <v>13</v>
      </c>
      <c r="I14" s="12" t="s">
        <v>15</v>
      </c>
      <c r="J14" s="12" t="s">
        <v>33</v>
      </c>
    </row>
    <row r="15" s="2" customFormat="1" ht="57" customHeight="1" spans="1:10">
      <c r="A15" s="23"/>
      <c r="B15" s="24" t="s">
        <v>34</v>
      </c>
      <c r="C15" s="25" t="s">
        <v>35</v>
      </c>
      <c r="D15" s="42" t="s">
        <v>69</v>
      </c>
      <c r="E15" s="43"/>
      <c r="F15" s="44">
        <v>80</v>
      </c>
      <c r="G15" s="44">
        <v>80</v>
      </c>
      <c r="H15" s="28">
        <v>10</v>
      </c>
      <c r="I15" s="28">
        <v>10</v>
      </c>
      <c r="J15" s="12"/>
    </row>
    <row r="16" s="2" customFormat="1" ht="57" customHeight="1" spans="1:10">
      <c r="A16" s="23"/>
      <c r="B16" s="24"/>
      <c r="C16" s="29"/>
      <c r="D16" s="45" t="s">
        <v>70</v>
      </c>
      <c r="E16" s="45"/>
      <c r="F16" s="46">
        <v>4700</v>
      </c>
      <c r="G16" s="46">
        <v>4708</v>
      </c>
      <c r="H16" s="28">
        <v>10</v>
      </c>
      <c r="I16" s="28">
        <v>10</v>
      </c>
      <c r="J16" s="12"/>
    </row>
    <row r="17" s="2" customFormat="1" ht="57" customHeight="1" spans="1:10">
      <c r="A17" s="23"/>
      <c r="B17" s="24"/>
      <c r="C17" s="29"/>
      <c r="D17" s="44" t="s">
        <v>71</v>
      </c>
      <c r="E17" s="44"/>
      <c r="F17" s="47">
        <v>9</v>
      </c>
      <c r="G17" s="47">
        <v>9</v>
      </c>
      <c r="H17" s="28">
        <v>10</v>
      </c>
      <c r="I17" s="28">
        <v>10</v>
      </c>
      <c r="J17" s="12"/>
    </row>
    <row r="18" s="2" customFormat="1" ht="57" customHeight="1" spans="1:10">
      <c r="A18" s="23"/>
      <c r="B18" s="24"/>
      <c r="C18" s="29"/>
      <c r="D18" s="44" t="s">
        <v>72</v>
      </c>
      <c r="E18" s="44"/>
      <c r="F18" s="47">
        <v>20</v>
      </c>
      <c r="G18" s="47">
        <v>20</v>
      </c>
      <c r="H18" s="28">
        <v>5</v>
      </c>
      <c r="I18" s="28">
        <v>5</v>
      </c>
      <c r="J18" s="12"/>
    </row>
    <row r="19" s="2" customFormat="1" ht="51" customHeight="1" spans="1:10">
      <c r="A19" s="23"/>
      <c r="B19" s="24"/>
      <c r="C19" s="48"/>
      <c r="D19" s="42" t="s">
        <v>73</v>
      </c>
      <c r="E19" s="43"/>
      <c r="F19" s="47">
        <v>9</v>
      </c>
      <c r="G19" s="47">
        <v>9</v>
      </c>
      <c r="H19" s="28">
        <v>5</v>
      </c>
      <c r="I19" s="28">
        <v>5</v>
      </c>
      <c r="J19" s="12"/>
    </row>
    <row r="20" s="2" customFormat="1" ht="39" customHeight="1" spans="1:10">
      <c r="A20" s="23"/>
      <c r="B20" s="24"/>
      <c r="C20" s="24" t="s">
        <v>42</v>
      </c>
      <c r="D20" s="12" t="s">
        <v>74</v>
      </c>
      <c r="E20" s="12"/>
      <c r="F20" s="32" t="s">
        <v>75</v>
      </c>
      <c r="G20" s="33" t="s">
        <v>76</v>
      </c>
      <c r="H20" s="28">
        <v>10</v>
      </c>
      <c r="I20" s="39">
        <v>9</v>
      </c>
      <c r="J20" s="12"/>
    </row>
    <row r="21" s="2" customFormat="1" ht="30" customHeight="1" spans="1:10">
      <c r="A21" s="23"/>
      <c r="B21" s="24"/>
      <c r="C21" s="25" t="s">
        <v>45</v>
      </c>
      <c r="D21" s="12" t="s">
        <v>77</v>
      </c>
      <c r="E21" s="12"/>
      <c r="F21" s="32">
        <v>1</v>
      </c>
      <c r="G21" s="32">
        <v>1</v>
      </c>
      <c r="H21" s="28">
        <v>10</v>
      </c>
      <c r="I21" s="28">
        <v>10</v>
      </c>
      <c r="J21" s="12"/>
    </row>
    <row r="22" s="2" customFormat="1" ht="30" customHeight="1" spans="1:10">
      <c r="A22" s="23"/>
      <c r="B22" s="24"/>
      <c r="C22" s="24" t="s">
        <v>47</v>
      </c>
      <c r="D22" s="12" t="s">
        <v>48</v>
      </c>
      <c r="E22" s="12"/>
      <c r="F22" s="32" t="s">
        <v>78</v>
      </c>
      <c r="G22" s="32" t="s">
        <v>78</v>
      </c>
      <c r="H22" s="28">
        <v>10</v>
      </c>
      <c r="I22" s="28">
        <v>10</v>
      </c>
      <c r="J22" s="12"/>
    </row>
    <row r="23" s="2" customFormat="1" ht="30" customHeight="1" spans="1:10">
      <c r="A23" s="23"/>
      <c r="B23" s="24" t="s">
        <v>50</v>
      </c>
      <c r="C23" s="24" t="s">
        <v>51</v>
      </c>
      <c r="D23" s="12" t="s">
        <v>52</v>
      </c>
      <c r="E23" s="12"/>
      <c r="F23" s="32" t="s">
        <v>52</v>
      </c>
      <c r="G23" s="32" t="s">
        <v>52</v>
      </c>
      <c r="H23" s="28"/>
      <c r="I23" s="28"/>
      <c r="J23" s="12"/>
    </row>
    <row r="24" s="2" customFormat="1" ht="50" customHeight="1" spans="1:10">
      <c r="A24" s="23"/>
      <c r="B24" s="24"/>
      <c r="C24" s="24" t="s">
        <v>53</v>
      </c>
      <c r="D24" s="12" t="s">
        <v>79</v>
      </c>
      <c r="E24" s="12"/>
      <c r="F24" s="32" t="s">
        <v>80</v>
      </c>
      <c r="G24" s="32" t="s">
        <v>81</v>
      </c>
      <c r="H24" s="28">
        <v>10</v>
      </c>
      <c r="I24" s="28">
        <v>10</v>
      </c>
      <c r="J24" s="12"/>
    </row>
    <row r="25" s="2" customFormat="1" ht="30" customHeight="1" spans="1:10">
      <c r="A25" s="23"/>
      <c r="B25" s="24"/>
      <c r="C25" s="24" t="s">
        <v>57</v>
      </c>
      <c r="D25" s="12" t="s">
        <v>52</v>
      </c>
      <c r="E25" s="12"/>
      <c r="F25" s="32" t="s">
        <v>52</v>
      </c>
      <c r="G25" s="32" t="s">
        <v>52</v>
      </c>
      <c r="H25" s="12"/>
      <c r="I25" s="12"/>
      <c r="J25" s="12"/>
    </row>
    <row r="26" s="2" customFormat="1" ht="42" customHeight="1" spans="1:10">
      <c r="A26" s="23"/>
      <c r="B26" s="24"/>
      <c r="C26" s="24" t="s">
        <v>58</v>
      </c>
      <c r="D26" s="12" t="s">
        <v>82</v>
      </c>
      <c r="E26" s="12"/>
      <c r="F26" s="32" t="s">
        <v>83</v>
      </c>
      <c r="G26" s="32" t="s">
        <v>84</v>
      </c>
      <c r="H26" s="28">
        <v>10</v>
      </c>
      <c r="I26" s="28">
        <v>10</v>
      </c>
      <c r="J26" s="12"/>
    </row>
    <row r="27" s="2" customFormat="1" ht="30" customHeight="1" spans="1:10">
      <c r="A27" s="23"/>
      <c r="B27" s="24" t="s">
        <v>61</v>
      </c>
      <c r="C27" s="24" t="s">
        <v>62</v>
      </c>
      <c r="D27" s="12" t="s">
        <v>85</v>
      </c>
      <c r="E27" s="12"/>
      <c r="F27" s="32">
        <v>0.99</v>
      </c>
      <c r="G27" s="32">
        <v>0.99</v>
      </c>
      <c r="H27" s="28">
        <v>10</v>
      </c>
      <c r="I27" s="28">
        <v>9</v>
      </c>
      <c r="J27" s="12"/>
    </row>
    <row r="28" s="2" customFormat="1" ht="30" customHeight="1" spans="1:10">
      <c r="A28" s="34" t="s">
        <v>64</v>
      </c>
      <c r="B28" s="34"/>
      <c r="C28" s="34"/>
      <c r="D28" s="34"/>
      <c r="E28" s="34"/>
      <c r="F28" s="34"/>
      <c r="G28" s="34"/>
      <c r="H28" s="35">
        <f>H8+H15+H16+H17+H18+H19+H20+H21+H22+H24+H25+H26</f>
        <v>100</v>
      </c>
      <c r="I28" s="40">
        <v>98</v>
      </c>
      <c r="J28" s="41"/>
    </row>
    <row r="29" s="2" customFormat="1" ht="27" customHeight="1" spans="1:10">
      <c r="A29" s="36"/>
      <c r="B29" s="36"/>
      <c r="C29" s="36"/>
      <c r="D29" s="36"/>
      <c r="E29" s="36"/>
      <c r="F29" s="36"/>
      <c r="G29" s="36"/>
      <c r="H29" s="37"/>
      <c r="I29" s="37"/>
      <c r="J29" s="36"/>
    </row>
    <row r="30" s="2" customFormat="1" ht="25.5" customHeight="1" spans="1:10">
      <c r="A30" s="36"/>
      <c r="B30" s="36"/>
      <c r="C30" s="36"/>
      <c r="D30" s="36"/>
      <c r="E30" s="36"/>
      <c r="F30" s="36"/>
      <c r="G30" s="36"/>
      <c r="H30" s="37"/>
      <c r="I30" s="37"/>
      <c r="J30" s="36"/>
    </row>
    <row r="31" s="2" customFormat="1" spans="1:10">
      <c r="A31" s="36"/>
      <c r="B31" s="36"/>
      <c r="C31" s="36"/>
      <c r="D31" s="36"/>
      <c r="E31" s="36"/>
      <c r="F31" s="36"/>
      <c r="G31" s="36"/>
      <c r="H31" s="37"/>
      <c r="I31" s="37"/>
      <c r="J31" s="36"/>
    </row>
  </sheetData>
  <mergeCells count="36">
    <mergeCell ref="A2:J2"/>
    <mergeCell ref="A3:J3"/>
    <mergeCell ref="A4:J4"/>
    <mergeCell ref="A5:C5"/>
    <mergeCell ref="D5:J5"/>
    <mergeCell ref="A6:C6"/>
    <mergeCell ref="D6:F6"/>
    <mergeCell ref="H6:J6"/>
    <mergeCell ref="B12:F12"/>
    <mergeCell ref="G12:J12"/>
    <mergeCell ref="B13:E13"/>
    <mergeCell ref="F13:J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28:G28"/>
    <mergeCell ref="A29:J29"/>
    <mergeCell ref="A30:J30"/>
    <mergeCell ref="A31:J31"/>
    <mergeCell ref="A12:A13"/>
    <mergeCell ref="A14:A27"/>
    <mergeCell ref="B15:B22"/>
    <mergeCell ref="B23:B26"/>
    <mergeCell ref="C15:C19"/>
    <mergeCell ref="A7:C11"/>
  </mergeCells>
  <pageMargins left="0.751388888888889" right="0.751388888888889" top="0.275" bottom="0.0784722222222222" header="0.236111111111111" footer="0.0784722222222222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workbookViewId="0">
      <selection activeCell="F8" sqref="F8"/>
    </sheetView>
  </sheetViews>
  <sheetFormatPr defaultColWidth="9" defaultRowHeight="11.25"/>
  <cols>
    <col min="1" max="2" width="4.625" style="2" customWidth="1"/>
    <col min="3" max="3" width="8.625" style="2" customWidth="1"/>
    <col min="4" max="4" width="16.5" style="2" customWidth="1"/>
    <col min="5" max="5" width="19.75" style="2" customWidth="1"/>
    <col min="6" max="6" width="24.75" style="3" customWidth="1"/>
    <col min="7" max="7" width="21.125" style="3" customWidth="1"/>
    <col min="8" max="9" width="7.4" style="3" customWidth="1"/>
    <col min="10" max="10" width="14.125" style="2" customWidth="1"/>
    <col min="11" max="16384" width="9" style="2"/>
  </cols>
  <sheetData>
    <row r="1" s="1" customFormat="1" ht="16.5" customHeight="1" spans="1:10">
      <c r="A1" s="4" t="s">
        <v>0</v>
      </c>
      <c r="B1" s="5"/>
      <c r="C1" s="5"/>
      <c r="D1" s="5"/>
      <c r="E1" s="5"/>
      <c r="F1" s="6"/>
      <c r="G1" s="6"/>
      <c r="H1" s="6"/>
      <c r="I1" s="6"/>
      <c r="J1" s="5"/>
    </row>
    <row r="2" s="2" customFormat="1" ht="30" customHeight="1" spans="1:1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2" customFormat="1" ht="24" customHeight="1" spans="1:10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</row>
    <row r="4" s="2" customFormat="1" ht="26" customHeight="1" spans="1:10">
      <c r="A4" s="10" t="s">
        <v>3</v>
      </c>
      <c r="B4" s="10"/>
      <c r="C4" s="10"/>
      <c r="D4" s="10"/>
      <c r="E4" s="10"/>
      <c r="F4" s="11"/>
      <c r="G4" s="11"/>
      <c r="H4" s="10"/>
      <c r="I4" s="10"/>
      <c r="J4" s="10"/>
    </row>
    <row r="5" s="2" customFormat="1" ht="33" customHeight="1" spans="1:10">
      <c r="A5" s="12" t="s">
        <v>4</v>
      </c>
      <c r="B5" s="12"/>
      <c r="C5" s="12"/>
      <c r="D5" s="12" t="s">
        <v>86</v>
      </c>
      <c r="E5" s="12"/>
      <c r="F5" s="12"/>
      <c r="G5" s="12"/>
      <c r="H5" s="12"/>
      <c r="I5" s="12"/>
      <c r="J5" s="12"/>
    </row>
    <row r="6" s="2" customFormat="1" ht="33" customHeight="1" spans="1:10">
      <c r="A6" s="12" t="s">
        <v>6</v>
      </c>
      <c r="B6" s="12"/>
      <c r="C6" s="12"/>
      <c r="D6" s="13" t="s">
        <v>7</v>
      </c>
      <c r="E6" s="14"/>
      <c r="F6" s="15"/>
      <c r="G6" s="12" t="s">
        <v>8</v>
      </c>
      <c r="H6" s="13" t="s">
        <v>7</v>
      </c>
      <c r="I6" s="14"/>
      <c r="J6" s="15"/>
    </row>
    <row r="7" s="2" customFormat="1" ht="33" customHeight="1" spans="1:10">
      <c r="A7" s="12" t="s">
        <v>9</v>
      </c>
      <c r="B7" s="12"/>
      <c r="C7" s="12"/>
      <c r="D7" s="16"/>
      <c r="E7" s="12" t="s">
        <v>10</v>
      </c>
      <c r="F7" s="12" t="s">
        <v>11</v>
      </c>
      <c r="G7" s="12" t="s">
        <v>12</v>
      </c>
      <c r="H7" s="12" t="s">
        <v>13</v>
      </c>
      <c r="I7" s="12" t="s">
        <v>14</v>
      </c>
      <c r="J7" s="38" t="s">
        <v>15</v>
      </c>
    </row>
    <row r="8" s="2" customFormat="1" ht="24" customHeight="1" spans="1:10">
      <c r="A8" s="12"/>
      <c r="B8" s="12"/>
      <c r="C8" s="12"/>
      <c r="D8" s="16" t="s">
        <v>16</v>
      </c>
      <c r="E8" s="12">
        <f>E9+E10</f>
        <v>15</v>
      </c>
      <c r="F8" s="12">
        <f>F9+F10</f>
        <v>15</v>
      </c>
      <c r="G8" s="12">
        <f>G9+G10</f>
        <v>15</v>
      </c>
      <c r="H8" s="12">
        <v>10</v>
      </c>
      <c r="I8" s="32">
        <f>F8/E8</f>
        <v>1</v>
      </c>
      <c r="J8" s="38">
        <v>10</v>
      </c>
    </row>
    <row r="9" s="2" customFormat="1" ht="24" customHeight="1" spans="1:10">
      <c r="A9" s="12"/>
      <c r="B9" s="12"/>
      <c r="C9" s="12"/>
      <c r="D9" s="17" t="s">
        <v>17</v>
      </c>
      <c r="E9" s="12">
        <v>15</v>
      </c>
      <c r="F9" s="12">
        <v>15</v>
      </c>
      <c r="G9" s="12">
        <v>15</v>
      </c>
      <c r="H9" s="18" t="s">
        <v>18</v>
      </c>
      <c r="I9" s="32">
        <v>1</v>
      </c>
      <c r="J9" s="18"/>
    </row>
    <row r="10" s="2" customFormat="1" ht="24" customHeight="1" spans="1:10">
      <c r="A10" s="12"/>
      <c r="B10" s="12"/>
      <c r="C10" s="12"/>
      <c r="D10" s="17" t="s">
        <v>19</v>
      </c>
      <c r="E10" s="12">
        <v>0</v>
      </c>
      <c r="F10" s="12">
        <v>0</v>
      </c>
      <c r="G10" s="12">
        <v>0</v>
      </c>
      <c r="H10" s="18" t="s">
        <v>20</v>
      </c>
      <c r="I10" s="32"/>
      <c r="J10" s="18" t="s">
        <v>20</v>
      </c>
    </row>
    <row r="11" s="2" customFormat="1" ht="24" customHeight="1" spans="1:10">
      <c r="A11" s="12"/>
      <c r="B11" s="12"/>
      <c r="C11" s="12"/>
      <c r="D11" s="17" t="s">
        <v>21</v>
      </c>
      <c r="E11" s="12"/>
      <c r="F11" s="12"/>
      <c r="G11" s="12"/>
      <c r="H11" s="18" t="s">
        <v>20</v>
      </c>
      <c r="I11" s="12"/>
      <c r="J11" s="18" t="s">
        <v>20</v>
      </c>
    </row>
    <row r="12" s="2" customFormat="1" ht="28" customHeight="1" spans="1:10">
      <c r="A12" s="19" t="s">
        <v>22</v>
      </c>
      <c r="B12" s="12" t="s">
        <v>23</v>
      </c>
      <c r="C12" s="12"/>
      <c r="D12" s="12"/>
      <c r="E12" s="12"/>
      <c r="F12" s="12"/>
      <c r="G12" s="14" t="s">
        <v>24</v>
      </c>
      <c r="H12" s="14"/>
      <c r="I12" s="14"/>
      <c r="J12" s="15"/>
    </row>
    <row r="13" s="2" customFormat="1" ht="63" customHeight="1" spans="1:10">
      <c r="A13" s="20"/>
      <c r="B13" s="21" t="s">
        <v>87</v>
      </c>
      <c r="C13" s="17"/>
      <c r="D13" s="17"/>
      <c r="E13" s="17"/>
      <c r="F13" s="22" t="s">
        <v>88</v>
      </c>
      <c r="G13" s="12"/>
      <c r="H13" s="12"/>
      <c r="I13" s="12"/>
      <c r="J13" s="17"/>
    </row>
    <row r="14" s="2" customFormat="1" ht="36" customHeight="1" spans="1:10">
      <c r="A14" s="23" t="s">
        <v>27</v>
      </c>
      <c r="B14" s="12" t="s">
        <v>28</v>
      </c>
      <c r="C14" s="12" t="s">
        <v>29</v>
      </c>
      <c r="D14" s="12" t="s">
        <v>30</v>
      </c>
      <c r="E14" s="12"/>
      <c r="F14" s="12" t="s">
        <v>31</v>
      </c>
      <c r="G14" s="12" t="s">
        <v>32</v>
      </c>
      <c r="H14" s="12" t="s">
        <v>13</v>
      </c>
      <c r="I14" s="12" t="s">
        <v>15</v>
      </c>
      <c r="J14" s="12" t="s">
        <v>33</v>
      </c>
    </row>
    <row r="15" s="2" customFormat="1" ht="57" customHeight="1" spans="1:10">
      <c r="A15" s="23"/>
      <c r="B15" s="24" t="s">
        <v>34</v>
      </c>
      <c r="C15" s="25" t="s">
        <v>35</v>
      </c>
      <c r="D15" s="26" t="s">
        <v>89</v>
      </c>
      <c r="E15" s="26"/>
      <c r="F15" s="27">
        <v>10</v>
      </c>
      <c r="G15" s="27">
        <v>10</v>
      </c>
      <c r="H15" s="28">
        <v>20</v>
      </c>
      <c r="I15" s="28">
        <v>20</v>
      </c>
      <c r="J15" s="12"/>
    </row>
    <row r="16" s="2" customFormat="1" ht="57" customHeight="1" spans="1:10">
      <c r="A16" s="23"/>
      <c r="B16" s="24"/>
      <c r="C16" s="29"/>
      <c r="D16" s="30" t="s">
        <v>90</v>
      </c>
      <c r="E16" s="30"/>
      <c r="F16" s="31">
        <v>1</v>
      </c>
      <c r="G16" s="31">
        <v>1</v>
      </c>
      <c r="H16" s="28">
        <v>10</v>
      </c>
      <c r="I16" s="28">
        <v>10</v>
      </c>
      <c r="J16" s="12"/>
    </row>
    <row r="17" s="2" customFormat="1" ht="39" customHeight="1" spans="1:10">
      <c r="A17" s="23"/>
      <c r="B17" s="24"/>
      <c r="C17" s="24" t="s">
        <v>42</v>
      </c>
      <c r="D17" s="12" t="s">
        <v>52</v>
      </c>
      <c r="E17" s="12"/>
      <c r="F17" s="32" t="s">
        <v>52</v>
      </c>
      <c r="G17" s="33" t="s">
        <v>52</v>
      </c>
      <c r="H17" s="28">
        <v>0</v>
      </c>
      <c r="I17" s="39">
        <v>0</v>
      </c>
      <c r="J17" s="12"/>
    </row>
    <row r="18" s="2" customFormat="1" ht="30" customHeight="1" spans="1:10">
      <c r="A18" s="23"/>
      <c r="B18" s="24"/>
      <c r="C18" s="25" t="s">
        <v>45</v>
      </c>
      <c r="D18" s="12" t="s">
        <v>91</v>
      </c>
      <c r="E18" s="12"/>
      <c r="F18" s="32">
        <v>1</v>
      </c>
      <c r="G18" s="32">
        <v>1</v>
      </c>
      <c r="H18" s="28">
        <v>10</v>
      </c>
      <c r="I18" s="28">
        <v>10</v>
      </c>
      <c r="J18" s="12"/>
    </row>
    <row r="19" s="2" customFormat="1" ht="30" customHeight="1" spans="1:10">
      <c r="A19" s="23"/>
      <c r="B19" s="24"/>
      <c r="C19" s="24" t="s">
        <v>47</v>
      </c>
      <c r="D19" s="12" t="s">
        <v>48</v>
      </c>
      <c r="E19" s="12"/>
      <c r="F19" s="32" t="s">
        <v>92</v>
      </c>
      <c r="G19" s="32" t="s">
        <v>92</v>
      </c>
      <c r="H19" s="28">
        <v>20</v>
      </c>
      <c r="I19" s="28">
        <v>20</v>
      </c>
      <c r="J19" s="12"/>
    </row>
    <row r="20" s="2" customFormat="1" ht="30" customHeight="1" spans="1:10">
      <c r="A20" s="23"/>
      <c r="B20" s="24" t="s">
        <v>50</v>
      </c>
      <c r="C20" s="24" t="s">
        <v>51</v>
      </c>
      <c r="D20" s="12" t="s">
        <v>52</v>
      </c>
      <c r="E20" s="12"/>
      <c r="F20" s="32" t="s">
        <v>52</v>
      </c>
      <c r="G20" s="32" t="s">
        <v>52</v>
      </c>
      <c r="H20" s="28"/>
      <c r="I20" s="28"/>
      <c r="J20" s="12"/>
    </row>
    <row r="21" s="2" customFormat="1" ht="81" customHeight="1" spans="1:10">
      <c r="A21" s="23"/>
      <c r="B21" s="24"/>
      <c r="C21" s="24" t="s">
        <v>53</v>
      </c>
      <c r="D21" s="12" t="s">
        <v>93</v>
      </c>
      <c r="E21" s="12"/>
      <c r="F21" s="16" t="s">
        <v>94</v>
      </c>
      <c r="G21" s="16" t="s">
        <v>95</v>
      </c>
      <c r="H21" s="28">
        <v>10</v>
      </c>
      <c r="I21" s="28">
        <v>10</v>
      </c>
      <c r="J21" s="12"/>
    </row>
    <row r="22" s="2" customFormat="1" ht="30" customHeight="1" spans="1:10">
      <c r="A22" s="23"/>
      <c r="B22" s="24"/>
      <c r="C22" s="24" t="s">
        <v>57</v>
      </c>
      <c r="D22" s="12" t="s">
        <v>52</v>
      </c>
      <c r="E22" s="12"/>
      <c r="F22" s="32" t="s">
        <v>52</v>
      </c>
      <c r="G22" s="32" t="s">
        <v>52</v>
      </c>
      <c r="H22" s="12"/>
      <c r="I22" s="12"/>
      <c r="J22" s="12"/>
    </row>
    <row r="23" s="2" customFormat="1" ht="42" customHeight="1" spans="1:10">
      <c r="A23" s="23"/>
      <c r="B23" s="24"/>
      <c r="C23" s="24" t="s">
        <v>58</v>
      </c>
      <c r="D23" s="12" t="s">
        <v>96</v>
      </c>
      <c r="E23" s="12"/>
      <c r="F23" s="32" t="s">
        <v>97</v>
      </c>
      <c r="G23" s="32" t="s">
        <v>95</v>
      </c>
      <c r="H23" s="28">
        <v>10</v>
      </c>
      <c r="I23" s="28">
        <v>10</v>
      </c>
      <c r="J23" s="12"/>
    </row>
    <row r="24" s="2" customFormat="1" ht="30" customHeight="1" spans="1:10">
      <c r="A24" s="23"/>
      <c r="B24" s="24" t="s">
        <v>61</v>
      </c>
      <c r="C24" s="24" t="s">
        <v>62</v>
      </c>
      <c r="D24" s="12" t="s">
        <v>98</v>
      </c>
      <c r="E24" s="12"/>
      <c r="F24" s="32">
        <v>0.99</v>
      </c>
      <c r="G24" s="32">
        <v>0.99</v>
      </c>
      <c r="H24" s="28">
        <v>10</v>
      </c>
      <c r="I24" s="28">
        <v>9</v>
      </c>
      <c r="J24" s="12"/>
    </row>
    <row r="25" s="2" customFormat="1" ht="30" customHeight="1" spans="1:10">
      <c r="A25" s="34" t="s">
        <v>64</v>
      </c>
      <c r="B25" s="34"/>
      <c r="C25" s="34"/>
      <c r="D25" s="34"/>
      <c r="E25" s="34"/>
      <c r="F25" s="34"/>
      <c r="G25" s="34"/>
      <c r="H25" s="35">
        <f>H8+H15+H16+H17+H18+H19+H21+H23+H24</f>
        <v>100</v>
      </c>
      <c r="I25" s="40">
        <f>J8+I15+I16+I18+I19+I21+I23+I24</f>
        <v>99</v>
      </c>
      <c r="J25" s="41"/>
    </row>
    <row r="26" s="2" customFormat="1" ht="27" customHeight="1" spans="1:10">
      <c r="A26" s="36"/>
      <c r="B26" s="36"/>
      <c r="C26" s="36"/>
      <c r="D26" s="36"/>
      <c r="E26" s="36"/>
      <c r="F26" s="37"/>
      <c r="G26" s="37"/>
      <c r="H26" s="37"/>
      <c r="I26" s="37"/>
      <c r="J26" s="36"/>
    </row>
    <row r="27" s="2" customFormat="1" ht="25.5" customHeight="1" spans="1:10">
      <c r="A27" s="36"/>
      <c r="B27" s="36"/>
      <c r="C27" s="36"/>
      <c r="D27" s="36"/>
      <c r="E27" s="36"/>
      <c r="F27" s="37"/>
      <c r="G27" s="37"/>
      <c r="H27" s="37"/>
      <c r="I27" s="37"/>
      <c r="J27" s="36"/>
    </row>
    <row r="28" s="2" customFormat="1" spans="1:10">
      <c r="A28" s="36"/>
      <c r="B28" s="36"/>
      <c r="C28" s="36"/>
      <c r="D28" s="36"/>
      <c r="E28" s="36"/>
      <c r="F28" s="37"/>
      <c r="G28" s="37"/>
      <c r="H28" s="37"/>
      <c r="I28" s="37"/>
      <c r="J28" s="36"/>
    </row>
  </sheetData>
  <mergeCells count="33">
    <mergeCell ref="A2:J2"/>
    <mergeCell ref="A3:J3"/>
    <mergeCell ref="A4:J4"/>
    <mergeCell ref="A5:C5"/>
    <mergeCell ref="D5:J5"/>
    <mergeCell ref="A6:C6"/>
    <mergeCell ref="D6:F6"/>
    <mergeCell ref="H6:J6"/>
    <mergeCell ref="B12:F12"/>
    <mergeCell ref="G12:J12"/>
    <mergeCell ref="B13:E13"/>
    <mergeCell ref="F13:J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5:G25"/>
    <mergeCell ref="A26:J26"/>
    <mergeCell ref="A27:J27"/>
    <mergeCell ref="A28:J28"/>
    <mergeCell ref="A12:A13"/>
    <mergeCell ref="A14:A24"/>
    <mergeCell ref="B15:B19"/>
    <mergeCell ref="B20:B23"/>
    <mergeCell ref="C15:C16"/>
    <mergeCell ref="A7:C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峒山基地运行经费</vt:lpstr>
      <vt:lpstr>大型党务活动</vt:lpstr>
      <vt:lpstr>综合业务费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梅子</cp:lastModifiedBy>
  <dcterms:created xsi:type="dcterms:W3CDTF">2020-08-10T11:14:00Z</dcterms:created>
  <dcterms:modified xsi:type="dcterms:W3CDTF">2020-08-20T07:31:11Z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