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4" activeTab="7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【02】收入总表!$A$1:$Y$12</definedName>
    <definedName name="_xlnm.Print_Area" localSheetId="3">【04】财拨收支总表!$A$1:$J$37</definedName>
    <definedName name="_xlnm.Print_Area" localSheetId="4">【05】一般公共预算支出!$A$1:$E$45</definedName>
    <definedName name="_xlnm.Print_Area" localSheetId="5">【06】一般公共预算基本支出!$A$1:$E$120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<sst xmlns="http://schemas.openxmlformats.org/spreadsheetml/2006/main" count="612" uniqueCount="281">
  <si>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</si>
  <si>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</si>
  <si>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填报单位:鄂州市人民政府扶贫开发办公室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</si>
  <si>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</si>
  <si>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</si>
  <si>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</si>
  <si>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</si>
  <si>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</si>
  <si>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</si>
  <si>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</si>
  <si>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</si>
  <si>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</si>
  <si>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</si>
  <si>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</si>
  <si>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</si>
  <si>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</si>
  <si>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</si>
  <si>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</si>
  <si>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</si>
  <si>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</si>
  <si>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</si>
  <si>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</si>
  <si>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</si>
  <si>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</si>
  <si>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</si>
  <si>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</si>
  <si>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</si>
  <si>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</si>
  <si>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</si>
  <si>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</si>
  <si>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</si>
  <si>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</si>
  <si>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</si>
  <si>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</si>
  <si>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</si>
  <si>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</si>
  <si>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</si>
  <si>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</si>
  <si>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</si>
  <si>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</si>
  <si>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</si>
  <si>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</si>
  <si>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</si>
  <si>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</si>
  <si>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</si>
  <si>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</si>
  <si>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</si>
  <si>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</si>
  <si>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</si>
  <si>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</si>
  <si>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</si>
  <si>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</si>
  <si>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</si>
  <si>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</si>
  <si>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</si>
  <si>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</si>
  <si>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</si>
  <si>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</si>
  <si>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</si>
  <si>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</si>
  <si>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</si>
  <si>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</si>
  <si>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</si>
  <si>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</si>
  <si>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</si>
  <si>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</si>
  <si>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</si>
  <si>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</si>
  <si>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</si>
  <si>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</si>
  <si>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</si>
  <si>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</si>
  <si>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</si>
  <si>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</si>
  <si>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</si>
  <si>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</si>
  <si>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</si>
  <si>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</si>
  <si>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</si>
  <si>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</si>
  <si>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</si>
  <si>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</si>
  <si>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</si>
  <si>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</si>
  <si>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</si>
  <si>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</si>
  <si>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</si>
  <si>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</si>
  <si>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</si>
  <si>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</si>
  <si>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</si>
  <si>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</si>
  <si>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</si>
  <si>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</si>
  <si>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</si>
  <si>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</si>
  <si>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</si>
  <si>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</si>
  <si>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</si>
  <si>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</si>
  <si>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</si>
  <si>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</si>
  <si>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</si>
  <si>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</si>
  <si>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</si>
  <si>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</si>
  <si>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</si>
  <si>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</si>
  <si>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</si>
  <si>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</si>
  <si>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</si>
  <si>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</si>
  <si>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</si>
  <si>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</si>
  <si>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</si>
  <si>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</si>
  <si>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</si>
  <si>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</si>
  <si>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</si>
  <si>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</si>
  <si>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</si>
  <si>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</si>
  <si>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</si>
  <si>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农业科</t>
  </si>
  <si>
    <t>406</t>
  </si>
  <si>
    <t xml:space="preserve">  鄂州市人民政府扶贫开发办公室</t>
  </si>
  <si>
    <t xml:space="preserve">  406001</t>
  </si>
  <si>
    <t xml:space="preserve">    鄂州市人民政府扶贫开发办公室本级</t>
  </si>
  <si>
    <t xml:space="preserve">  406002</t>
  </si>
  <si>
    <t xml:space="preserve">    鄂州市老区促进会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</si>
  <si>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</si>
  <si>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</si>
  <si>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</si>
  <si>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</si>
  <si>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</si>
  <si>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</si>
  <si>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</si>
  <si>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</si>
  <si>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</si>
  <si>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</si>
  <si>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</si>
  <si>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</si>
  <si>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</si>
  <si>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</si>
  <si>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</si>
  <si>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</si>
  <si>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</si>
  <si>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</si>
  <si>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机关事业单位基本养老保险缴费支出</t>
  </si>
  <si>
    <t>行政单位医疗</t>
  </si>
  <si>
    <t>行政运行（扶贫）</t>
  </si>
  <si>
    <t>一般行政管理事务（扶贫）</t>
  </si>
  <si>
    <t>住房公积金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</si>
  <si>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</si>
  <si>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</si>
  <si>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</si>
  <si>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</si>
  <si>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</si>
  <si>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</si>
  <si>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</si>
  <si>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</si>
  <si>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</si>
  <si>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</si>
  <si>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</si>
  <si>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</si>
  <si>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</si>
  <si>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</si>
  <si>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</si>
  <si>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</si>
  <si>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</si>
  <si>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</si>
  <si>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</si>
  <si>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</si>
  <si>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</si>
  <si>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农业科</t>
  </si>
  <si>
    <t xml:space="preserve">      406</t>
  </si>
  <si>
    <t xml:space="preserve">        鄂州市人民政府扶贫开发办公室</t>
  </si>
  <si>
    <t xml:space="preserve">        406001</t>
  </si>
  <si>
    <t xml:space="preserve">          鄂州市人民政府扶贫开发办公室本级</t>
  </si>
  <si>
    <t xml:space="preserve">        406002</t>
  </si>
  <si>
    <t xml:space="preserve">          鄂州市老区促进会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</si>
  <si>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</si>
  <si>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</si>
  <si>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</si>
  <si>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</si>
  <si>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</si>
  <si>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</si>
  <si>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</si>
  <si>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</si>
  <si>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</si>
  <si>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</si>
  <si>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</si>
  <si>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</si>
  <si>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213</t>
  </si>
  <si>
    <t>农林水支出</t>
  </si>
  <si>
    <t xml:space="preserve">  21305</t>
  </si>
  <si>
    <t xml:space="preserve">  扶贫</t>
  </si>
  <si>
    <t xml:space="preserve">    2130501</t>
  </si>
  <si>
    <t xml:space="preserve">    行政运行（扶贫）</t>
  </si>
  <si>
    <t xml:space="preserve">    2130502</t>
  </si>
  <si>
    <t xml:space="preserve">    一般行政管理事务（扶贫）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</si>
  <si>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</si>
  <si>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</si>
  <si>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</si>
  <si>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</si>
  <si>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</si>
  <si>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</si>
  <si>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</si>
  <si>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</si>
  <si>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</si>
  <si>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</si>
  <si>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</si>
  <si>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</si>
  <si>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农业科</t>
  </si>
  <si>
    <t xml:space="preserve">    406</t>
  </si>
  <si>
    <t xml:space="preserve">      鄂州市人民政府扶贫开发办公室</t>
  </si>
  <si>
    <t xml:space="preserve">      406001</t>
  </si>
  <si>
    <t xml:space="preserve">        鄂州市人民政府扶贫开发办公室本级</t>
  </si>
  <si>
    <t xml:space="preserve">      406002</t>
  </si>
  <si>
    <t xml:space="preserve">        鄂州市老区促进会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</si>
  <si>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</si>
  <si>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</si>
  <si>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</si>
  <si>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</si>
  <si>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</si>
  <si>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</si>
  <si>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</si>
  <si>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</si>
  <si>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</si>
  <si>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</si>
  <si>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</si>
  <si>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</si>
  <si>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</si>
  <si>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</si>
  <si>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30115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</si>
  <si>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</si>
  <si>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</si>
  <si>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</si>
  <si>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</si>
  <si>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</si>
  <si>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</si>
  <si>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</si>
  <si>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</si>
  <si>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</si>
  <si>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</si>
  <si>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</si>
  <si>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</si>
  <si>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</si>
  <si>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</si>
  <si>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</si>
  <si>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</si>
  <si>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</si>
  <si>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</si>
  <si>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</si>
  <si>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</si>
  <si>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</si>
  <si>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</si>
  <si>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</si>
  <si>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</si>
  <si>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</si>
  <si>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</si>
  <si>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</si>
  <si>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>303</t>
  </si>
  <si>
    <t>对个人和家庭的补助</t>
  </si>
  <si>
    <t xml:space="preserve">  30305</t>
  </si>
  <si>
    <t xml:space="preserve">  生活补助</t>
  </si>
  <si>
    <t>309</t>
  </si>
  <si>
    <t>资本性支出（基本建设）</t>
  </si>
  <si>
    <t xml:space="preserve">  30902</t>
  </si>
  <si>
    <t xml:space="preserve">  办公设备购置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</si>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</sst>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176" formatCode="0000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178" formatCode="#,##0.0_ "/>
    <numFmt numFmtId="179" formatCode="0.00_);[Red]\(0.00\)"/>
    <numFmt numFmtId="180" formatCode="00"/>
    <numFmt numFmtId="181" formatCode="* #,##0.00;* \-#,##0.00;* &quot;&quot;??;@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21" borderId="16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8" fillId="26" borderId="1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9" fontId="6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9" fontId="4" fillId="0" borderId="1" xfId="0" applyNumberFormat="1" applyFont="1" applyFill="1" applyBorder="1">
      <alignment vertical="center"/>
    </xf>
    <xf numFmtId="0" fontId="0" fillId="2" borderId="0" xfId="0" applyFill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179" fontId="6" fillId="2" borderId="1" xfId="0" applyNumberFormat="1" applyFont="1" applyFill="1" applyBorder="1" applyAlignment="1">
      <alignment vertical="center"/>
    </xf>
    <xf numFmtId="179" fontId="4" fillId="2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7" fontId="5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 wrapText="1"/>
    </xf>
    <xf numFmtId="178" fontId="5" fillId="0" borderId="6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81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 applyProtection="1">
      <alignment horizontal="center" vertical="center" wrapText="1"/>
    </xf>
    <xf numFmtId="181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 applyProtection="1">
      <alignment horizontal="center" vertical="center" wrapText="1"/>
    </xf>
    <xf numFmtId="178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 applyProtection="1">
      <alignment horizontal="right" vertical="center" wrapText="1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7" fontId="6" fillId="0" borderId="1" xfId="0" applyNumberFormat="1" applyFont="1" applyFill="1" applyBorder="1" applyAlignment="1">
      <alignment horizontal="right" vertical="center" wrapText="1"/>
    </xf>
    <xf numFmtId="179" fontId="10" fillId="0" borderId="1" xfId="0" applyNumberFormat="1" applyFont="1" applyFill="1" applyBorder="1" applyAlignment="1" applyProtection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C39" sqref="C39"/>
    </sheetView>
  </sheetViews>
  <sheetFormatPr defaultColWidth="9" defaultRowHeight="13.5" outlineLevelCol="5"/>
  <cols>
    <col min="1" max="1" width="39.875" customWidth="1"/>
    <col min="2" max="2" width="10.5" customWidth="1"/>
    <col min="3" max="3" width="39.25" customWidth="1"/>
    <col min="4" max="4" width="10.875" customWidth="1"/>
    <col min="5" max="5" width="31.25" customWidth="1"/>
    <col min="6" max="6" width="11.125" customWidth="1"/>
  </cols>
  <sheetData>
    <row r="1" customHeight="1" spans="1:1">
      <c r="A1" s="96" t="s">
        <v>0</v>
      </c>
    </row>
    <row r="2" ht="27" customHeight="1" spans="1:6">
      <c r="A2" s="97" t="s">
        <v>1</v>
      </c>
      <c r="B2" s="97"/>
      <c r="C2" s="97"/>
      <c r="D2" s="97"/>
      <c r="E2" s="97"/>
      <c r="F2" s="97"/>
    </row>
    <row r="3" ht="15.75" customHeight="1" spans="1:6">
      <c r="A3" s="98" t="s">
        <v>2</v>
      </c>
      <c r="B3" s="99"/>
      <c r="C3" s="99"/>
      <c r="D3" s="98"/>
      <c r="E3" s="98"/>
      <c r="F3" s="100" t="s">
        <v>3</v>
      </c>
    </row>
    <row r="4" ht="22.5" customHeight="1" spans="1:6">
      <c r="A4" s="101" t="s">
        <v>4</v>
      </c>
      <c r="B4" s="101"/>
      <c r="C4" s="22" t="s">
        <v>5</v>
      </c>
      <c r="D4" s="22"/>
      <c r="E4" s="22"/>
      <c r="F4" s="22"/>
    </row>
    <row r="5" ht="24.75" customHeight="1" spans="1:6">
      <c r="A5" s="22" t="s">
        <v>6</v>
      </c>
      <c r="B5" s="22" t="s">
        <v>7</v>
      </c>
      <c r="C5" s="22" t="s">
        <v>8</v>
      </c>
      <c r="D5" s="102" t="s">
        <v>7</v>
      </c>
      <c r="E5" s="22" t="s">
        <v>9</v>
      </c>
      <c r="F5" s="22" t="s">
        <v>7</v>
      </c>
    </row>
    <row r="6" s="1" customFormat="1" ht="20.1" customHeight="1" spans="1:6">
      <c r="A6" s="46" t="s">
        <v>10</v>
      </c>
      <c r="B6" s="103">
        <v>421.97</v>
      </c>
      <c r="C6" s="44" t="s">
        <v>11</v>
      </c>
      <c r="D6" s="104">
        <v>0</v>
      </c>
      <c r="E6" s="46" t="s">
        <v>12</v>
      </c>
      <c r="F6" s="104">
        <f>F7+F10</f>
        <v>375.58</v>
      </c>
    </row>
    <row r="7" s="1" customFormat="1" ht="20.1" customHeight="1" spans="1:6">
      <c r="A7" s="48" t="s">
        <v>13</v>
      </c>
      <c r="B7" s="103">
        <v>421.97</v>
      </c>
      <c r="C7" s="44" t="s">
        <v>14</v>
      </c>
      <c r="D7" s="104">
        <v>0</v>
      </c>
      <c r="E7" s="47" t="s">
        <v>15</v>
      </c>
      <c r="F7" s="104">
        <f>F8+F9</f>
        <v>324.32</v>
      </c>
    </row>
    <row r="8" s="1" customFormat="1" ht="20.1" customHeight="1" spans="1:6">
      <c r="A8" s="48" t="s">
        <v>16</v>
      </c>
      <c r="B8" s="103">
        <v>421.97</v>
      </c>
      <c r="C8" s="44" t="s">
        <v>17</v>
      </c>
      <c r="D8" s="104">
        <v>0</v>
      </c>
      <c r="E8" s="47" t="s">
        <v>18</v>
      </c>
      <c r="F8" s="104">
        <f>0.61+318.14</f>
        <v>318.75</v>
      </c>
    </row>
    <row r="9" s="1" customFormat="1" ht="20.1" customHeight="1" spans="1:6">
      <c r="A9" s="105" t="s">
        <v>19</v>
      </c>
      <c r="B9" s="103">
        <v>0</v>
      </c>
      <c r="C9" s="44" t="s">
        <v>20</v>
      </c>
      <c r="D9" s="104">
        <v>0</v>
      </c>
      <c r="E9" s="49" t="s">
        <v>21</v>
      </c>
      <c r="F9" s="104">
        <f>3+2.57</f>
        <v>5.57</v>
      </c>
    </row>
    <row r="10" s="1" customFormat="1" ht="20.1" customHeight="1" spans="1:6">
      <c r="A10" s="46" t="s">
        <v>22</v>
      </c>
      <c r="B10" s="103">
        <v>0</v>
      </c>
      <c r="C10" s="44" t="s">
        <v>23</v>
      </c>
      <c r="D10" s="104">
        <v>1.69</v>
      </c>
      <c r="E10" s="47" t="s">
        <v>24</v>
      </c>
      <c r="F10" s="104">
        <v>51.26</v>
      </c>
    </row>
    <row r="11" s="1" customFormat="1" ht="20.1" customHeight="1" spans="1:6">
      <c r="A11" s="46" t="s">
        <v>25</v>
      </c>
      <c r="B11" s="103">
        <v>0</v>
      </c>
      <c r="C11" s="44" t="s">
        <v>26</v>
      </c>
      <c r="D11" s="104">
        <v>0</v>
      </c>
      <c r="E11" s="47" t="s">
        <v>27</v>
      </c>
      <c r="F11" s="104">
        <v>51.26</v>
      </c>
    </row>
    <row r="12" s="1" customFormat="1" ht="20.1" customHeight="1" spans="1:6">
      <c r="A12" s="46" t="s">
        <v>28</v>
      </c>
      <c r="B12" s="103">
        <v>0</v>
      </c>
      <c r="C12" s="44" t="s">
        <v>29</v>
      </c>
      <c r="D12" s="104">
        <v>0</v>
      </c>
      <c r="E12" s="46" t="s">
        <v>30</v>
      </c>
      <c r="F12" s="104">
        <v>50</v>
      </c>
    </row>
    <row r="13" s="1" customFormat="1" ht="20.1" customHeight="1" spans="1:6">
      <c r="A13" s="46" t="s">
        <v>31</v>
      </c>
      <c r="B13" s="103">
        <v>0</v>
      </c>
      <c r="C13" s="44" t="s">
        <v>32</v>
      </c>
      <c r="D13" s="104">
        <v>19.64</v>
      </c>
      <c r="E13" s="47" t="s">
        <v>33</v>
      </c>
      <c r="F13" s="104">
        <v>50</v>
      </c>
    </row>
    <row r="14" s="1" customFormat="1" ht="20.1" customHeight="1" spans="1:6">
      <c r="A14" s="105" t="s">
        <v>34</v>
      </c>
      <c r="B14" s="103">
        <v>0</v>
      </c>
      <c r="C14" s="44" t="s">
        <v>35</v>
      </c>
      <c r="D14" s="104">
        <v>17.56</v>
      </c>
      <c r="E14" s="49" t="s">
        <v>36</v>
      </c>
      <c r="F14" s="104">
        <v>0</v>
      </c>
    </row>
    <row r="15" s="1" customFormat="1" ht="20.1" customHeight="1" spans="1:6">
      <c r="A15" s="46" t="s">
        <v>37</v>
      </c>
      <c r="B15" s="103">
        <v>0</v>
      </c>
      <c r="C15" s="44" t="s">
        <v>38</v>
      </c>
      <c r="D15" s="104">
        <v>0</v>
      </c>
      <c r="E15" s="49" t="s">
        <v>39</v>
      </c>
      <c r="F15" s="104">
        <v>0</v>
      </c>
    </row>
    <row r="16" s="1" customFormat="1" ht="20.1" customHeight="1" spans="1:6">
      <c r="A16" s="46" t="s">
        <v>40</v>
      </c>
      <c r="B16" s="103">
        <v>0</v>
      </c>
      <c r="C16" s="44" t="s">
        <v>41</v>
      </c>
      <c r="D16" s="104">
        <v>0</v>
      </c>
      <c r="E16" s="49" t="s">
        <v>42</v>
      </c>
      <c r="F16" s="104">
        <v>50</v>
      </c>
    </row>
    <row r="17" s="1" customFormat="1" ht="20.1" customHeight="1" spans="1:6">
      <c r="A17" s="46" t="s">
        <v>43</v>
      </c>
      <c r="B17" s="103">
        <v>0</v>
      </c>
      <c r="C17" s="44" t="s">
        <v>44</v>
      </c>
      <c r="D17" s="104">
        <f>3.61+359.24</f>
        <v>362.85</v>
      </c>
      <c r="E17" s="49" t="s">
        <v>45</v>
      </c>
      <c r="F17" s="104">
        <v>0</v>
      </c>
    </row>
    <row r="18" s="1" customFormat="1" ht="20.1" customHeight="1" spans="1:6">
      <c r="A18" s="46" t="s">
        <v>46</v>
      </c>
      <c r="B18" s="103">
        <v>0</v>
      </c>
      <c r="C18" s="44" t="s">
        <v>47</v>
      </c>
      <c r="D18" s="104">
        <v>0</v>
      </c>
      <c r="E18" s="47" t="s">
        <v>48</v>
      </c>
      <c r="F18" s="104">
        <v>0</v>
      </c>
    </row>
    <row r="19" s="1" customFormat="1" ht="20.1" customHeight="1" spans="1:6">
      <c r="A19" s="46" t="s">
        <v>49</v>
      </c>
      <c r="B19" s="103">
        <v>0</v>
      </c>
      <c r="C19" s="44" t="s">
        <v>50</v>
      </c>
      <c r="D19" s="104">
        <v>0</v>
      </c>
      <c r="E19" s="46" t="s">
        <v>51</v>
      </c>
      <c r="F19" s="104">
        <v>0</v>
      </c>
    </row>
    <row r="20" s="1" customFormat="1" ht="20.1" customHeight="1" spans="1:6">
      <c r="A20" s="46" t="s">
        <v>52</v>
      </c>
      <c r="B20" s="103">
        <v>0</v>
      </c>
      <c r="C20" s="44" t="s">
        <v>53</v>
      </c>
      <c r="D20" s="104">
        <v>0</v>
      </c>
      <c r="E20" s="46" t="s">
        <v>54</v>
      </c>
      <c r="F20" s="104">
        <v>0</v>
      </c>
    </row>
    <row r="21" s="1" customFormat="1" ht="20.1" customHeight="1" spans="1:6">
      <c r="A21" s="46" t="s">
        <v>55</v>
      </c>
      <c r="B21" s="103">
        <v>0</v>
      </c>
      <c r="C21" s="44" t="s">
        <v>56</v>
      </c>
      <c r="D21" s="104">
        <v>0</v>
      </c>
      <c r="E21" s="46" t="s">
        <v>57</v>
      </c>
      <c r="F21" s="104"/>
    </row>
    <row r="22" s="1" customFormat="1" ht="20.1" customHeight="1" spans="1:6">
      <c r="A22" s="46" t="s">
        <v>58</v>
      </c>
      <c r="B22" s="103">
        <v>0</v>
      </c>
      <c r="C22" s="44" t="s">
        <v>59</v>
      </c>
      <c r="D22" s="104">
        <v>0</v>
      </c>
      <c r="E22" s="46"/>
      <c r="F22" s="104"/>
    </row>
    <row r="23" s="1" customFormat="1" ht="20.1" customHeight="1" spans="1:6">
      <c r="A23" s="46" t="s">
        <v>60</v>
      </c>
      <c r="B23" s="106">
        <v>0</v>
      </c>
      <c r="C23" s="44" t="s">
        <v>61</v>
      </c>
      <c r="D23" s="104">
        <v>0</v>
      </c>
      <c r="E23" s="1" t="s">
        <v>62</v>
      </c>
      <c r="F23" s="104"/>
    </row>
    <row r="24" s="1" customFormat="1" ht="20.1" customHeight="1" spans="1:6">
      <c r="A24" s="46"/>
      <c r="B24" s="25"/>
      <c r="C24" s="44" t="s">
        <v>63</v>
      </c>
      <c r="D24" s="104">
        <v>23.84</v>
      </c>
      <c r="E24" s="46" t="s">
        <v>64</v>
      </c>
      <c r="F24" s="104">
        <f>F25+F26+F27+F29</f>
        <v>425.58</v>
      </c>
    </row>
    <row r="25" s="1" customFormat="1" ht="20.1" customHeight="1" spans="1:6">
      <c r="A25" s="46"/>
      <c r="B25" s="25"/>
      <c r="C25" s="44" t="s">
        <v>65</v>
      </c>
      <c r="D25" s="104">
        <v>0</v>
      </c>
      <c r="E25" s="51" t="s">
        <v>66</v>
      </c>
      <c r="F25" s="104">
        <f>0.61+318.14</f>
        <v>318.75</v>
      </c>
    </row>
    <row r="26" s="1" customFormat="1" ht="20.1" customHeight="1" spans="1:6">
      <c r="A26" s="107"/>
      <c r="B26" s="25"/>
      <c r="C26" s="44" t="s">
        <v>67</v>
      </c>
      <c r="D26" s="104">
        <v>0</v>
      </c>
      <c r="E26" s="51" t="s">
        <v>68</v>
      </c>
      <c r="F26" s="104">
        <v>91.26</v>
      </c>
    </row>
    <row r="27" s="1" customFormat="1" ht="20.1" customHeight="1" spans="1:6">
      <c r="A27" s="107"/>
      <c r="B27" s="25"/>
      <c r="C27" s="44" t="s">
        <v>69</v>
      </c>
      <c r="D27" s="104">
        <v>0</v>
      </c>
      <c r="E27" s="51" t="s">
        <v>70</v>
      </c>
      <c r="F27" s="104">
        <f>3+2.57</f>
        <v>5.57</v>
      </c>
    </row>
    <row r="28" s="1" customFormat="1" ht="20.1" customHeight="1" spans="1:6">
      <c r="A28" s="46"/>
      <c r="B28" s="103"/>
      <c r="C28" s="44" t="s">
        <v>71</v>
      </c>
      <c r="D28" s="104">
        <v>0</v>
      </c>
      <c r="E28" s="51" t="s">
        <v>72</v>
      </c>
      <c r="F28" s="104">
        <v>0</v>
      </c>
    </row>
    <row r="29" s="1" customFormat="1" ht="20.1" customHeight="1" spans="1:6">
      <c r="A29" s="46"/>
      <c r="B29" s="103"/>
      <c r="C29" s="44" t="s">
        <v>73</v>
      </c>
      <c r="D29" s="104">
        <v>0</v>
      </c>
      <c r="E29" s="51" t="s">
        <v>74</v>
      </c>
      <c r="F29" s="104">
        <v>10</v>
      </c>
    </row>
    <row r="30" s="1" customFormat="1" ht="20.1" customHeight="1" spans="1:6">
      <c r="A30" s="46"/>
      <c r="B30" s="103"/>
      <c r="C30" s="44" t="s">
        <v>75</v>
      </c>
      <c r="D30" s="104">
        <v>0</v>
      </c>
      <c r="E30" s="51" t="s">
        <v>76</v>
      </c>
      <c r="F30" s="104">
        <v>0</v>
      </c>
    </row>
    <row r="31" s="1" customFormat="1" ht="20.1" customHeight="1" spans="1:6">
      <c r="A31" s="46"/>
      <c r="B31" s="103"/>
      <c r="C31" s="44" t="s">
        <v>77</v>
      </c>
      <c r="D31" s="104">
        <v>0</v>
      </c>
      <c r="E31" s="51" t="s">
        <v>78</v>
      </c>
      <c r="F31" s="104">
        <v>0</v>
      </c>
    </row>
    <row r="32" s="1" customFormat="1" ht="20.1" customHeight="1" spans="1:6">
      <c r="A32" s="46"/>
      <c r="B32" s="103"/>
      <c r="C32" s="44" t="s">
        <v>79</v>
      </c>
      <c r="D32" s="104">
        <v>0</v>
      </c>
      <c r="E32" s="51" t="s">
        <v>80</v>
      </c>
      <c r="F32" s="104">
        <v>0</v>
      </c>
    </row>
    <row r="33" s="1" customFormat="1" ht="20.1" customHeight="1" spans="1:6">
      <c r="A33" s="46"/>
      <c r="B33" s="103"/>
      <c r="C33" s="44" t="s">
        <v>81</v>
      </c>
      <c r="D33" s="103">
        <v>0</v>
      </c>
      <c r="E33" s="51" t="s">
        <v>82</v>
      </c>
      <c r="F33" s="104">
        <v>0</v>
      </c>
    </row>
    <row r="34" s="1" customFormat="1" ht="20.1" customHeight="1" spans="1:6">
      <c r="A34" s="46"/>
      <c r="B34" s="103"/>
      <c r="C34" s="44"/>
      <c r="D34" s="103"/>
      <c r="E34" s="51" t="s">
        <v>83</v>
      </c>
      <c r="F34" s="104">
        <v>0</v>
      </c>
    </row>
    <row r="35" ht="20.1" customHeight="1" spans="1:6">
      <c r="A35" s="46"/>
      <c r="B35" s="103"/>
      <c r="C35" s="44"/>
      <c r="D35" s="103"/>
      <c r="E35" s="46"/>
      <c r="F35" s="104"/>
    </row>
    <row r="36" s="1" customFormat="1" ht="20.1" customHeight="1" spans="1:6">
      <c r="A36" s="22" t="s">
        <v>84</v>
      </c>
      <c r="B36" s="103">
        <v>421.97</v>
      </c>
      <c r="C36" s="22" t="s">
        <v>85</v>
      </c>
      <c r="D36" s="103">
        <f>SUM(D6:D35)</f>
        <v>425.58</v>
      </c>
      <c r="E36" s="22" t="s">
        <v>85</v>
      </c>
      <c r="F36" s="104">
        <f>F6+F12</f>
        <v>425.58</v>
      </c>
    </row>
    <row r="37" s="1" customFormat="1" ht="20.1" customHeight="1" spans="1:6">
      <c r="A37" s="46" t="s">
        <v>86</v>
      </c>
      <c r="B37" s="103"/>
      <c r="C37" s="22" t="s">
        <v>87</v>
      </c>
      <c r="D37" s="103">
        <v>5.6843418860808e-14</v>
      </c>
      <c r="E37" s="22" t="s">
        <v>87</v>
      </c>
      <c r="F37" s="104">
        <v>5.6843418860808e-14</v>
      </c>
    </row>
    <row r="38" s="1" customFormat="1" ht="20.1" customHeight="1" spans="1:6">
      <c r="A38" s="46" t="s">
        <v>88</v>
      </c>
      <c r="B38" s="103">
        <v>3.61</v>
      </c>
      <c r="C38" s="44"/>
      <c r="D38" s="103"/>
      <c r="E38" s="48"/>
      <c r="F38" s="108"/>
    </row>
    <row r="39" s="1" customFormat="1" ht="20.1" customHeight="1" spans="1:6">
      <c r="A39" s="105" t="s">
        <v>89</v>
      </c>
      <c r="B39" s="103">
        <v>3.61</v>
      </c>
      <c r="C39" s="44"/>
      <c r="D39" s="103"/>
      <c r="E39" s="44"/>
      <c r="F39" s="104"/>
    </row>
    <row r="40" s="1" customFormat="1" ht="20.1" customHeight="1" spans="1:6">
      <c r="A40" s="105" t="s">
        <v>90</v>
      </c>
      <c r="B40" s="103">
        <v>0</v>
      </c>
      <c r="C40" s="105"/>
      <c r="D40" s="109"/>
      <c r="E40" s="105"/>
      <c r="F40" s="110"/>
    </row>
    <row r="41" s="1" customFormat="1" ht="20.1" customHeight="1" spans="1:6">
      <c r="A41" s="22" t="s">
        <v>91</v>
      </c>
      <c r="B41" s="103">
        <f>B36+B38</f>
        <v>425.58</v>
      </c>
      <c r="C41" s="22" t="s">
        <v>92</v>
      </c>
      <c r="D41" s="103">
        <f>D36+D37</f>
        <v>425.58</v>
      </c>
      <c r="E41" s="22" t="s">
        <v>92</v>
      </c>
      <c r="F41" s="104">
        <f>F36+F37</f>
        <v>425.58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9" scale="5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J26" sqref="J26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7" t="s">
        <v>93</v>
      </c>
      <c r="B1" s="67"/>
      <c r="C1" s="68"/>
      <c r="D1" s="68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7" customHeight="1" spans="1:25">
      <c r="A2" s="69" t="s">
        <v>94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ht="18.75" customHeight="1" spans="1:25">
      <c r="A3" s="70" t="s">
        <v>2</v>
      </c>
      <c r="B3" s="70"/>
      <c r="C3" s="71"/>
      <c r="D3" s="71"/>
      <c r="E3" s="72"/>
      <c r="F3" s="72"/>
      <c r="G3" s="72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3</v>
      </c>
    </row>
    <row r="4" ht="20.1" customHeight="1" spans="1:25">
      <c r="A4" s="40" t="s">
        <v>95</v>
      </c>
      <c r="B4" s="73" t="s">
        <v>96</v>
      </c>
      <c r="C4" s="74" t="s">
        <v>97</v>
      </c>
      <c r="D4" s="75" t="s">
        <v>98</v>
      </c>
      <c r="E4" s="76"/>
      <c r="F4" s="77"/>
      <c r="G4" s="78" t="s">
        <v>99</v>
      </c>
      <c r="H4" s="76" t="s">
        <v>100</v>
      </c>
      <c r="I4" s="76"/>
      <c r="J4" s="90"/>
      <c r="K4" s="90"/>
      <c r="L4" s="90"/>
      <c r="M4" s="90"/>
      <c r="N4" s="90"/>
      <c r="O4" s="90"/>
      <c r="P4" s="77"/>
      <c r="Q4" s="78" t="s">
        <v>101</v>
      </c>
      <c r="R4" s="94"/>
      <c r="S4" s="95"/>
      <c r="T4" s="78" t="s">
        <v>102</v>
      </c>
      <c r="U4" s="94"/>
      <c r="V4" s="95"/>
      <c r="W4" s="78" t="s">
        <v>103</v>
      </c>
      <c r="X4" s="78" t="s">
        <v>104</v>
      </c>
      <c r="Y4" s="90" t="s">
        <v>105</v>
      </c>
    </row>
    <row r="5" ht="16.35" customHeight="1" spans="1:25">
      <c r="A5" s="40"/>
      <c r="B5" s="79"/>
      <c r="C5" s="74"/>
      <c r="D5" s="80" t="s">
        <v>106</v>
      </c>
      <c r="E5" s="76" t="s">
        <v>107</v>
      </c>
      <c r="F5" s="81" t="s">
        <v>108</v>
      </c>
      <c r="G5" s="78"/>
      <c r="H5" s="76" t="s">
        <v>106</v>
      </c>
      <c r="I5" s="77" t="s">
        <v>109</v>
      </c>
      <c r="J5" s="91"/>
      <c r="K5" s="91"/>
      <c r="L5" s="91"/>
      <c r="M5" s="91"/>
      <c r="N5" s="91"/>
      <c r="O5" s="75"/>
      <c r="P5" s="76" t="s">
        <v>110</v>
      </c>
      <c r="Q5" s="76" t="s">
        <v>106</v>
      </c>
      <c r="R5" s="76" t="s">
        <v>111</v>
      </c>
      <c r="S5" s="73" t="s">
        <v>112</v>
      </c>
      <c r="T5" s="76" t="s">
        <v>106</v>
      </c>
      <c r="U5" s="76" t="s">
        <v>113</v>
      </c>
      <c r="V5" s="76" t="s">
        <v>114</v>
      </c>
      <c r="W5" s="78"/>
      <c r="X5" s="78"/>
      <c r="Y5" s="90"/>
    </row>
    <row r="6" ht="48" customHeight="1" spans="1:25">
      <c r="A6" s="40"/>
      <c r="B6" s="82"/>
      <c r="C6" s="74"/>
      <c r="D6" s="83"/>
      <c r="E6" s="84"/>
      <c r="F6" s="85"/>
      <c r="G6" s="78"/>
      <c r="H6" s="84"/>
      <c r="I6" s="92" t="s">
        <v>115</v>
      </c>
      <c r="J6" s="90" t="s">
        <v>116</v>
      </c>
      <c r="K6" s="93" t="s">
        <v>117</v>
      </c>
      <c r="L6" s="93" t="s">
        <v>118</v>
      </c>
      <c r="M6" s="93" t="s">
        <v>119</v>
      </c>
      <c r="N6" s="93" t="s">
        <v>120</v>
      </c>
      <c r="O6" s="93" t="s">
        <v>121</v>
      </c>
      <c r="P6" s="84"/>
      <c r="Q6" s="84"/>
      <c r="R6" s="84"/>
      <c r="S6" s="82"/>
      <c r="T6" s="84"/>
      <c r="U6" s="84"/>
      <c r="V6" s="84"/>
      <c r="W6" s="78"/>
      <c r="X6" s="78"/>
      <c r="Y6" s="90"/>
    </row>
    <row r="7" ht="21.95" customHeight="1" spans="1:25">
      <c r="A7" s="86" t="s">
        <v>122</v>
      </c>
      <c r="B7" s="87" t="s">
        <v>122</v>
      </c>
      <c r="C7" s="88">
        <v>1</v>
      </c>
      <c r="D7" s="89">
        <v>2</v>
      </c>
      <c r="E7" s="88">
        <v>3</v>
      </c>
      <c r="F7" s="89">
        <v>4</v>
      </c>
      <c r="G7" s="88">
        <v>5</v>
      </c>
      <c r="H7" s="89">
        <v>6</v>
      </c>
      <c r="I7" s="88">
        <v>7</v>
      </c>
      <c r="J7" s="89">
        <v>8</v>
      </c>
      <c r="K7" s="88">
        <v>9</v>
      </c>
      <c r="L7" s="89">
        <v>10</v>
      </c>
      <c r="M7" s="88">
        <v>11</v>
      </c>
      <c r="N7" s="89">
        <v>12</v>
      </c>
      <c r="O7" s="88">
        <v>13</v>
      </c>
      <c r="P7" s="89">
        <v>14</v>
      </c>
      <c r="Q7" s="88">
        <v>15</v>
      </c>
      <c r="R7" s="89">
        <v>16</v>
      </c>
      <c r="S7" s="88">
        <v>17</v>
      </c>
      <c r="T7" s="89">
        <v>18</v>
      </c>
      <c r="U7" s="88">
        <v>19</v>
      </c>
      <c r="V7" s="89">
        <v>20</v>
      </c>
      <c r="W7" s="88">
        <v>21</v>
      </c>
      <c r="X7" s="89">
        <v>22</v>
      </c>
      <c r="Y7" s="88">
        <v>23</v>
      </c>
    </row>
    <row r="8" s="1" customFormat="1" ht="30" customHeight="1" spans="1:25">
      <c r="A8" s="62"/>
      <c r="B8" s="31" t="s">
        <v>106</v>
      </c>
      <c r="C8" s="32">
        <v>421.97</v>
      </c>
      <c r="D8" s="32">
        <v>0</v>
      </c>
      <c r="E8" s="32">
        <v>0</v>
      </c>
      <c r="F8" s="32">
        <v>0</v>
      </c>
      <c r="G8" s="32">
        <v>0</v>
      </c>
      <c r="H8" s="32">
        <f t="shared" ref="H8:I12" si="0">I8</f>
        <v>425.58</v>
      </c>
      <c r="I8" s="32">
        <f t="shared" si="0"/>
        <v>425.58</v>
      </c>
      <c r="J8" s="32">
        <f>J9</f>
        <v>425.58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  <row r="9" ht="30" customHeight="1" spans="1:25">
      <c r="A9" s="62"/>
      <c r="B9" s="31" t="s">
        <v>123</v>
      </c>
      <c r="C9" s="32">
        <v>421.97</v>
      </c>
      <c r="D9" s="32">
        <v>0</v>
      </c>
      <c r="E9" s="32">
        <v>0</v>
      </c>
      <c r="F9" s="32">
        <v>0</v>
      </c>
      <c r="G9" s="32">
        <v>0</v>
      </c>
      <c r="H9" s="32">
        <f t="shared" si="0"/>
        <v>425.58</v>
      </c>
      <c r="I9" s="32">
        <f t="shared" si="0"/>
        <v>425.58</v>
      </c>
      <c r="J9" s="32">
        <f>J10</f>
        <v>425.58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</row>
    <row r="10" ht="30" customHeight="1" spans="1:25">
      <c r="A10" s="62" t="s">
        <v>124</v>
      </c>
      <c r="B10" s="31" t="s">
        <v>125</v>
      </c>
      <c r="C10" s="32">
        <v>421.97</v>
      </c>
      <c r="D10" s="32">
        <v>0</v>
      </c>
      <c r="E10" s="32">
        <v>0</v>
      </c>
      <c r="F10" s="32">
        <v>0</v>
      </c>
      <c r="G10" s="32">
        <v>0</v>
      </c>
      <c r="H10" s="32">
        <f t="shared" si="0"/>
        <v>425.58</v>
      </c>
      <c r="I10" s="32">
        <f t="shared" si="0"/>
        <v>425.58</v>
      </c>
      <c r="J10" s="32">
        <f>J11+J12</f>
        <v>425.58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</row>
    <row r="11" ht="30" customHeight="1" spans="1:25">
      <c r="A11" s="62" t="s">
        <v>126</v>
      </c>
      <c r="B11" s="31" t="s">
        <v>127</v>
      </c>
      <c r="C11" s="32">
        <v>390.75</v>
      </c>
      <c r="D11" s="32">
        <v>0</v>
      </c>
      <c r="E11" s="32">
        <v>0</v>
      </c>
      <c r="F11" s="32">
        <v>0</v>
      </c>
      <c r="G11" s="32">
        <v>0</v>
      </c>
      <c r="H11" s="32">
        <f t="shared" si="0"/>
        <v>394.36</v>
      </c>
      <c r="I11" s="32">
        <f t="shared" si="0"/>
        <v>394.36</v>
      </c>
      <c r="J11" s="32">
        <f>390.75+3.61</f>
        <v>394.36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ht="30" customHeight="1" spans="1:25">
      <c r="A12" s="62" t="s">
        <v>128</v>
      </c>
      <c r="B12" s="31" t="s">
        <v>129</v>
      </c>
      <c r="C12" s="32">
        <v>31.22</v>
      </c>
      <c r="D12" s="32">
        <v>0</v>
      </c>
      <c r="E12" s="32">
        <v>0</v>
      </c>
      <c r="F12" s="32">
        <v>0</v>
      </c>
      <c r="G12" s="32">
        <v>0</v>
      </c>
      <c r="H12" s="32">
        <f t="shared" si="0"/>
        <v>31.22</v>
      </c>
      <c r="I12" s="32">
        <f t="shared" si="0"/>
        <v>31.22</v>
      </c>
      <c r="J12" s="32">
        <v>31.22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</row>
    <row r="13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customHeight="1"/>
    <row r="23" ht="30" customHeight="1"/>
    <row r="24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9" scale="7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3"/>
  <sheetViews>
    <sheetView showGridLines="0" showZeros="0" workbookViewId="0">
      <selection activeCell="E9" sqref="E9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130</v>
      </c>
      <c r="B1" s="3"/>
    </row>
    <row r="2" ht="37.35" customHeight="1" spans="1:19">
      <c r="A2" s="4" t="s">
        <v>131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54" t="s">
        <v>2</v>
      </c>
      <c r="B3" s="54"/>
      <c r="C3" s="55"/>
      <c r="D3" s="16"/>
      <c r="E3" s="16"/>
      <c r="F3" s="16"/>
      <c r="G3" s="16"/>
      <c r="H3" s="16"/>
      <c r="I3" s="16"/>
      <c r="J3" s="65"/>
      <c r="K3" s="66"/>
      <c r="L3" s="65"/>
      <c r="M3" s="65"/>
      <c r="N3" s="16"/>
      <c r="S3" s="5" t="s">
        <v>3</v>
      </c>
    </row>
    <row r="4" customHeight="1" spans="1:19">
      <c r="A4" s="20" t="s">
        <v>95</v>
      </c>
      <c r="B4" s="56" t="s">
        <v>96</v>
      </c>
      <c r="C4" s="20" t="s">
        <v>132</v>
      </c>
      <c r="D4" s="21" t="s">
        <v>133</v>
      </c>
      <c r="E4" s="21" t="s">
        <v>106</v>
      </c>
      <c r="F4" s="57" t="s">
        <v>134</v>
      </c>
      <c r="G4" s="57"/>
      <c r="H4" s="57"/>
      <c r="I4" s="57"/>
      <c r="J4" s="40" t="s">
        <v>135</v>
      </c>
      <c r="K4" s="40"/>
      <c r="L4" s="40"/>
      <c r="M4" s="40"/>
      <c r="N4" s="40"/>
      <c r="O4" s="40"/>
      <c r="P4" s="21" t="s">
        <v>136</v>
      </c>
      <c r="Q4" s="21" t="s">
        <v>137</v>
      </c>
      <c r="R4" s="21" t="s">
        <v>138</v>
      </c>
      <c r="S4" s="21" t="s">
        <v>139</v>
      </c>
    </row>
    <row r="5" ht="14.45" customHeight="1" spans="1:19">
      <c r="A5" s="20"/>
      <c r="B5" s="58"/>
      <c r="C5" s="20"/>
      <c r="D5" s="21"/>
      <c r="E5" s="21"/>
      <c r="F5" s="21" t="s">
        <v>115</v>
      </c>
      <c r="G5" s="21" t="s">
        <v>140</v>
      </c>
      <c r="H5" s="59" t="s">
        <v>141</v>
      </c>
      <c r="I5" s="21" t="s">
        <v>142</v>
      </c>
      <c r="J5" s="21" t="s">
        <v>115</v>
      </c>
      <c r="K5" s="40" t="s">
        <v>33</v>
      </c>
      <c r="L5" s="40"/>
      <c r="M5" s="40"/>
      <c r="N5" s="40"/>
      <c r="O5" s="21" t="s">
        <v>48</v>
      </c>
      <c r="P5" s="21"/>
      <c r="Q5" s="21"/>
      <c r="R5" s="21"/>
      <c r="S5" s="21"/>
    </row>
    <row r="6" ht="36" customHeight="1" spans="1:19">
      <c r="A6" s="20"/>
      <c r="B6" s="60"/>
      <c r="C6" s="20"/>
      <c r="D6" s="21"/>
      <c r="E6" s="21"/>
      <c r="F6" s="21"/>
      <c r="G6" s="21"/>
      <c r="H6" s="59"/>
      <c r="I6" s="21"/>
      <c r="J6" s="21"/>
      <c r="K6" s="40" t="s">
        <v>143</v>
      </c>
      <c r="L6" s="40" t="s">
        <v>144</v>
      </c>
      <c r="M6" s="40" t="s">
        <v>145</v>
      </c>
      <c r="N6" s="40" t="s">
        <v>146</v>
      </c>
      <c r="O6" s="21"/>
      <c r="P6" s="21"/>
      <c r="Q6" s="21"/>
      <c r="R6" s="21"/>
      <c r="S6" s="21"/>
    </row>
    <row r="7" ht="21.95" customHeight="1" spans="1:19">
      <c r="A7" s="61" t="s">
        <v>122</v>
      </c>
      <c r="B7" s="61" t="s">
        <v>122</v>
      </c>
      <c r="C7" s="61" t="s">
        <v>122</v>
      </c>
      <c r="D7" s="61" t="s">
        <v>122</v>
      </c>
      <c r="E7" s="61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13</v>
      </c>
      <c r="Q7" s="61">
        <v>14</v>
      </c>
      <c r="R7" s="61">
        <v>15</v>
      </c>
      <c r="S7" s="61">
        <v>16</v>
      </c>
    </row>
    <row r="8" s="1" customFormat="1" ht="30" customHeight="1" spans="1:19">
      <c r="A8" s="62"/>
      <c r="B8" s="31" t="s">
        <v>106</v>
      </c>
      <c r="C8" s="63"/>
      <c r="D8" s="64"/>
      <c r="E8" s="32">
        <f>F8+J8</f>
        <v>425.58</v>
      </c>
      <c r="F8" s="32">
        <f>G8+H8+I8</f>
        <v>375.58</v>
      </c>
      <c r="G8" s="32">
        <f>G10</f>
        <v>318.75</v>
      </c>
      <c r="H8" s="32">
        <f>H10</f>
        <v>5.57</v>
      </c>
      <c r="I8" s="32">
        <v>51.26</v>
      </c>
      <c r="J8" s="32">
        <v>50</v>
      </c>
      <c r="K8" s="32">
        <v>0</v>
      </c>
      <c r="L8" s="32">
        <v>0</v>
      </c>
      <c r="M8" s="32">
        <v>50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</row>
    <row r="9" ht="30" customHeight="1" spans="1:19">
      <c r="A9" s="62"/>
      <c r="B9" s="31" t="s">
        <v>123</v>
      </c>
      <c r="C9" s="63"/>
      <c r="D9" s="64"/>
      <c r="E9" s="32">
        <f>E10</f>
        <v>425.58</v>
      </c>
      <c r="F9" s="32">
        <f t="shared" ref="F9:F21" si="0">G9+H9+I9</f>
        <v>375.58</v>
      </c>
      <c r="G9" s="32">
        <f>G10</f>
        <v>318.75</v>
      </c>
      <c r="H9" s="32">
        <f>H10</f>
        <v>5.57</v>
      </c>
      <c r="I9" s="32">
        <v>51.26</v>
      </c>
      <c r="J9" s="32">
        <v>50</v>
      </c>
      <c r="K9" s="32">
        <v>0</v>
      </c>
      <c r="L9" s="32">
        <v>0</v>
      </c>
      <c r="M9" s="32">
        <v>50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30" customHeight="1" spans="1:19">
      <c r="A10" s="62" t="s">
        <v>124</v>
      </c>
      <c r="B10" s="31" t="s">
        <v>125</v>
      </c>
      <c r="C10" s="63"/>
      <c r="D10" s="64"/>
      <c r="E10" s="32">
        <f>SUM(E11:E21)</f>
        <v>425.58</v>
      </c>
      <c r="F10" s="32">
        <f t="shared" si="0"/>
        <v>375.58</v>
      </c>
      <c r="G10" s="32">
        <f>SUM(G11:G21)</f>
        <v>318.75</v>
      </c>
      <c r="H10" s="32">
        <f>H14</f>
        <v>5.57</v>
      </c>
      <c r="I10" s="32">
        <v>51.26</v>
      </c>
      <c r="J10" s="32">
        <v>50</v>
      </c>
      <c r="K10" s="32">
        <v>0</v>
      </c>
      <c r="L10" s="32">
        <v>0</v>
      </c>
      <c r="M10" s="32">
        <v>50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30" customHeight="1" spans="1:19">
      <c r="A11" s="62" t="s">
        <v>126</v>
      </c>
      <c r="B11" s="31" t="s">
        <v>127</v>
      </c>
      <c r="C11" s="63">
        <v>2050802</v>
      </c>
      <c r="D11" s="64" t="s">
        <v>147</v>
      </c>
      <c r="E11" s="32">
        <v>1.51</v>
      </c>
      <c r="F11" s="32">
        <f t="shared" si="0"/>
        <v>1.51</v>
      </c>
      <c r="G11" s="32">
        <v>0</v>
      </c>
      <c r="H11" s="32">
        <v>0</v>
      </c>
      <c r="I11" s="32">
        <v>1.51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</row>
    <row r="12" ht="30" customHeight="1" spans="1:19">
      <c r="A12" s="62" t="s">
        <v>126</v>
      </c>
      <c r="B12" s="31" t="s">
        <v>127</v>
      </c>
      <c r="C12" s="63">
        <v>2080505</v>
      </c>
      <c r="D12" s="64" t="s">
        <v>148</v>
      </c>
      <c r="E12" s="32">
        <v>17.49</v>
      </c>
      <c r="F12" s="32">
        <f t="shared" si="0"/>
        <v>17.49</v>
      </c>
      <c r="G12" s="32">
        <v>17.49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</row>
    <row r="13" ht="30" customHeight="1" spans="1:19">
      <c r="A13" s="62" t="s">
        <v>126</v>
      </c>
      <c r="B13" s="31" t="s">
        <v>127</v>
      </c>
      <c r="C13" s="63">
        <v>2101101</v>
      </c>
      <c r="D13" s="64" t="s">
        <v>149</v>
      </c>
      <c r="E13" s="32">
        <v>15.64</v>
      </c>
      <c r="F13" s="32">
        <f t="shared" si="0"/>
        <v>15.64</v>
      </c>
      <c r="G13" s="32">
        <v>15.64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ht="30" customHeight="1" spans="1:19">
      <c r="A14" s="62" t="s">
        <v>126</v>
      </c>
      <c r="B14" s="31" t="s">
        <v>127</v>
      </c>
      <c r="C14" s="63">
        <v>2130501</v>
      </c>
      <c r="D14" s="64" t="s">
        <v>150</v>
      </c>
      <c r="E14" s="32">
        <f>F14</f>
        <v>288.24</v>
      </c>
      <c r="F14" s="32">
        <f t="shared" si="0"/>
        <v>288.24</v>
      </c>
      <c r="G14" s="32">
        <f>0.61+237.41</f>
        <v>238.02</v>
      </c>
      <c r="H14" s="32">
        <f>3+2.57</f>
        <v>5.57</v>
      </c>
      <c r="I14" s="32">
        <v>44.65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30" customHeight="1" spans="1:19">
      <c r="A15" s="62" t="s">
        <v>126</v>
      </c>
      <c r="B15" s="31" t="s">
        <v>127</v>
      </c>
      <c r="C15" s="63">
        <v>2130502</v>
      </c>
      <c r="D15" s="64" t="s">
        <v>151</v>
      </c>
      <c r="E15" s="32">
        <v>50</v>
      </c>
      <c r="F15" s="32">
        <f t="shared" si="0"/>
        <v>0</v>
      </c>
      <c r="G15" s="32">
        <v>0</v>
      </c>
      <c r="H15" s="32">
        <v>0</v>
      </c>
      <c r="I15" s="32">
        <v>0</v>
      </c>
      <c r="J15" s="32">
        <v>50</v>
      </c>
      <c r="K15" s="32">
        <v>0</v>
      </c>
      <c r="L15" s="32">
        <v>0</v>
      </c>
      <c r="M15" s="32">
        <v>50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30" customHeight="1" spans="1:19">
      <c r="A16" s="62" t="s">
        <v>126</v>
      </c>
      <c r="B16" s="31" t="s">
        <v>127</v>
      </c>
      <c r="C16" s="63">
        <v>2210201</v>
      </c>
      <c r="D16" s="64" t="s">
        <v>152</v>
      </c>
      <c r="E16" s="32">
        <v>21.48</v>
      </c>
      <c r="F16" s="32">
        <f t="shared" si="0"/>
        <v>21.48</v>
      </c>
      <c r="G16" s="32">
        <v>21.48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</row>
    <row r="17" ht="30" customHeight="1" spans="1:19">
      <c r="A17" s="62" t="s">
        <v>128</v>
      </c>
      <c r="B17" s="31" t="s">
        <v>129</v>
      </c>
      <c r="C17" s="63">
        <v>2050802</v>
      </c>
      <c r="D17" s="64" t="s">
        <v>147</v>
      </c>
      <c r="E17" s="32">
        <v>0.18</v>
      </c>
      <c r="F17" s="32">
        <f t="shared" si="0"/>
        <v>0.18</v>
      </c>
      <c r="G17" s="32">
        <v>0</v>
      </c>
      <c r="H17" s="32">
        <v>0</v>
      </c>
      <c r="I17" s="32">
        <v>0.18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ht="30" customHeight="1" spans="1:19">
      <c r="A18" s="62" t="s">
        <v>128</v>
      </c>
      <c r="B18" s="31" t="s">
        <v>129</v>
      </c>
      <c r="C18" s="63">
        <v>2080505</v>
      </c>
      <c r="D18" s="64" t="s">
        <v>148</v>
      </c>
      <c r="E18" s="32">
        <v>2.15</v>
      </c>
      <c r="F18" s="32">
        <f t="shared" si="0"/>
        <v>2.15</v>
      </c>
      <c r="G18" s="32">
        <v>2.15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ht="30" customHeight="1" spans="1:19">
      <c r="A19" s="62" t="s">
        <v>128</v>
      </c>
      <c r="B19" s="31" t="s">
        <v>129</v>
      </c>
      <c r="C19" s="63">
        <v>2101101</v>
      </c>
      <c r="D19" s="64" t="s">
        <v>149</v>
      </c>
      <c r="E19" s="32">
        <v>1.92</v>
      </c>
      <c r="F19" s="32">
        <f t="shared" si="0"/>
        <v>1.92</v>
      </c>
      <c r="G19" s="32">
        <v>1.92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</row>
    <row r="20" ht="30" customHeight="1" spans="1:19">
      <c r="A20" s="62" t="s">
        <v>128</v>
      </c>
      <c r="B20" s="31" t="s">
        <v>129</v>
      </c>
      <c r="C20" s="63">
        <v>2130501</v>
      </c>
      <c r="D20" s="64" t="s">
        <v>150</v>
      </c>
      <c r="E20" s="32">
        <v>24.61</v>
      </c>
      <c r="F20" s="32">
        <f t="shared" si="0"/>
        <v>24.61</v>
      </c>
      <c r="G20" s="32">
        <v>19.69</v>
      </c>
      <c r="H20" s="32">
        <v>0</v>
      </c>
      <c r="I20" s="32">
        <v>4.92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</row>
    <row r="21" ht="30" customHeight="1" spans="1:19">
      <c r="A21" s="62" t="s">
        <v>128</v>
      </c>
      <c r="B21" s="31" t="s">
        <v>129</v>
      </c>
      <c r="C21" s="63">
        <v>2210201</v>
      </c>
      <c r="D21" s="64" t="s">
        <v>152</v>
      </c>
      <c r="E21" s="32">
        <v>2.36</v>
      </c>
      <c r="F21" s="32">
        <f t="shared" si="0"/>
        <v>2.36</v>
      </c>
      <c r="G21" s="32">
        <v>2.36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</row>
    <row r="22" customHeight="1"/>
    <row r="23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customHeight="1"/>
    <row r="82" customHeight="1"/>
    <row r="83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9" scale="6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showGridLines="0" showZeros="0" topLeftCell="A26" workbookViewId="0">
      <selection activeCell="I30" sqref="I30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/>
    <col min="6" max="6" width="8.375" style="3" customWidth="1"/>
    <col min="7" max="7" width="29.25" style="3" customWidth="1"/>
    <col min="8" max="8" width="9" style="3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0">
      <c r="A1" s="3" t="s">
        <v>153</v>
      </c>
      <c r="B1"/>
      <c r="C1"/>
      <c r="D1"/>
      <c r="E1"/>
      <c r="F1"/>
      <c r="G1"/>
      <c r="H1"/>
      <c r="I1"/>
      <c r="J1"/>
    </row>
    <row r="2" ht="30" customHeight="1" spans="1:10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7" t="s">
        <v>2</v>
      </c>
      <c r="B3" s="27"/>
      <c r="C3"/>
      <c r="D3"/>
      <c r="E3"/>
      <c r="F3"/>
      <c r="G3"/>
      <c r="H3"/>
      <c r="I3"/>
      <c r="J3" s="16" t="s">
        <v>3</v>
      </c>
    </row>
    <row r="4" ht="27" customHeight="1" spans="1:10">
      <c r="A4" s="39" t="s">
        <v>4</v>
      </c>
      <c r="B4" s="39"/>
      <c r="C4" s="17" t="s">
        <v>5</v>
      </c>
      <c r="D4" s="19"/>
      <c r="E4" s="19"/>
      <c r="F4" s="19"/>
      <c r="G4" s="19"/>
      <c r="H4" s="19"/>
      <c r="I4" s="19"/>
      <c r="J4" s="18"/>
    </row>
    <row r="5" ht="25.5" customHeight="1" spans="1:10">
      <c r="A5" s="39" t="s">
        <v>6</v>
      </c>
      <c r="B5" s="39" t="s">
        <v>7</v>
      </c>
      <c r="C5" s="40" t="s">
        <v>8</v>
      </c>
      <c r="D5" s="41" t="s">
        <v>106</v>
      </c>
      <c r="E5" s="42" t="s">
        <v>155</v>
      </c>
      <c r="F5" s="42" t="s">
        <v>156</v>
      </c>
      <c r="G5" s="40" t="s">
        <v>157</v>
      </c>
      <c r="H5" s="41" t="s">
        <v>106</v>
      </c>
      <c r="I5" s="42" t="s">
        <v>155</v>
      </c>
      <c r="J5" s="42" t="s">
        <v>156</v>
      </c>
    </row>
    <row r="6" s="38" customFormat="1" ht="20.1" customHeight="1" spans="1:10">
      <c r="A6" s="43" t="s">
        <v>158</v>
      </c>
      <c r="B6" s="9">
        <v>421.97</v>
      </c>
      <c r="C6" s="44" t="s">
        <v>11</v>
      </c>
      <c r="D6" s="45">
        <v>0</v>
      </c>
      <c r="E6" s="45">
        <v>0</v>
      </c>
      <c r="F6" s="45">
        <v>0</v>
      </c>
      <c r="G6" s="46" t="s">
        <v>12</v>
      </c>
      <c r="H6" s="45">
        <f>I6</f>
        <v>375.58</v>
      </c>
      <c r="I6" s="45">
        <f>I7+I10</f>
        <v>375.58</v>
      </c>
      <c r="J6" s="45">
        <v>0</v>
      </c>
    </row>
    <row r="7" s="38" customFormat="1" ht="20.1" customHeight="1" spans="1:10">
      <c r="A7" s="43" t="s">
        <v>159</v>
      </c>
      <c r="B7" s="9">
        <v>0</v>
      </c>
      <c r="C7" s="44" t="s">
        <v>14</v>
      </c>
      <c r="D7" s="45">
        <v>0</v>
      </c>
      <c r="E7" s="45">
        <v>0</v>
      </c>
      <c r="F7" s="45">
        <v>0</v>
      </c>
      <c r="G7" s="47" t="s">
        <v>15</v>
      </c>
      <c r="H7" s="45">
        <f t="shared" ref="H7:H35" si="0">I7</f>
        <v>324.32</v>
      </c>
      <c r="I7" s="45">
        <f>I8+I9</f>
        <v>324.32</v>
      </c>
      <c r="J7" s="45">
        <v>0</v>
      </c>
    </row>
    <row r="8" s="38" customFormat="1" ht="20.1" customHeight="1" spans="1:10">
      <c r="A8" s="48"/>
      <c r="B8" s="9"/>
      <c r="C8" s="44" t="s">
        <v>17</v>
      </c>
      <c r="D8" s="45">
        <v>0</v>
      </c>
      <c r="E8" s="45">
        <v>0</v>
      </c>
      <c r="F8" s="45">
        <v>0</v>
      </c>
      <c r="G8" s="47" t="s">
        <v>18</v>
      </c>
      <c r="H8" s="45">
        <f t="shared" si="0"/>
        <v>318.75</v>
      </c>
      <c r="I8" s="53">
        <f>0.61+318.14</f>
        <v>318.75</v>
      </c>
      <c r="J8" s="45">
        <v>0</v>
      </c>
    </row>
    <row r="9" s="38" customFormat="1" ht="20.1" customHeight="1" spans="1:10">
      <c r="A9" s="48"/>
      <c r="B9" s="9"/>
      <c r="C9" s="44" t="s">
        <v>20</v>
      </c>
      <c r="D9" s="45">
        <v>0</v>
      </c>
      <c r="E9" s="45">
        <v>0</v>
      </c>
      <c r="F9" s="45">
        <v>0</v>
      </c>
      <c r="G9" s="49" t="s">
        <v>21</v>
      </c>
      <c r="H9" s="45">
        <f t="shared" si="0"/>
        <v>5.57</v>
      </c>
      <c r="I9" s="53">
        <f>3+2.57</f>
        <v>5.57</v>
      </c>
      <c r="J9" s="45">
        <v>0</v>
      </c>
    </row>
    <row r="10" s="38" customFormat="1" ht="20.1" customHeight="1" spans="1:10">
      <c r="A10" s="48"/>
      <c r="B10" s="9"/>
      <c r="C10" s="44" t="s">
        <v>23</v>
      </c>
      <c r="D10" s="45">
        <v>1.69</v>
      </c>
      <c r="E10" s="45">
        <v>1.69</v>
      </c>
      <c r="F10" s="45">
        <v>0</v>
      </c>
      <c r="G10" s="47" t="s">
        <v>24</v>
      </c>
      <c r="H10" s="45">
        <f t="shared" si="0"/>
        <v>51.26</v>
      </c>
      <c r="I10" s="53">
        <v>51.26</v>
      </c>
      <c r="J10" s="45">
        <v>0</v>
      </c>
    </row>
    <row r="11" s="38" customFormat="1" ht="20.1" customHeight="1" spans="1:10">
      <c r="A11" s="50"/>
      <c r="B11" s="9"/>
      <c r="C11" s="44" t="s">
        <v>26</v>
      </c>
      <c r="D11" s="45">
        <v>0</v>
      </c>
      <c r="E11" s="45">
        <v>0</v>
      </c>
      <c r="F11" s="45">
        <v>0</v>
      </c>
      <c r="G11" s="47" t="s">
        <v>27</v>
      </c>
      <c r="H11" s="45">
        <f t="shared" si="0"/>
        <v>51.26</v>
      </c>
      <c r="I11" s="45">
        <v>51.26</v>
      </c>
      <c r="J11" s="45">
        <v>0</v>
      </c>
    </row>
    <row r="12" s="38" customFormat="1" ht="20.1" customHeight="1" spans="1:10">
      <c r="A12" s="50"/>
      <c r="B12" s="9"/>
      <c r="C12" s="44" t="s">
        <v>29</v>
      </c>
      <c r="D12" s="45">
        <v>0</v>
      </c>
      <c r="E12" s="45">
        <v>0</v>
      </c>
      <c r="F12" s="45">
        <v>0</v>
      </c>
      <c r="G12" s="46" t="s">
        <v>30</v>
      </c>
      <c r="H12" s="45">
        <f t="shared" si="0"/>
        <v>50</v>
      </c>
      <c r="I12" s="45">
        <v>50</v>
      </c>
      <c r="J12" s="45">
        <v>0</v>
      </c>
    </row>
    <row r="13" s="38" customFormat="1" ht="20.1" customHeight="1" spans="1:10">
      <c r="A13" s="50"/>
      <c r="B13" s="9"/>
      <c r="C13" s="44" t="s">
        <v>32</v>
      </c>
      <c r="D13" s="45">
        <v>19.64</v>
      </c>
      <c r="E13" s="45">
        <v>19.64</v>
      </c>
      <c r="F13" s="45">
        <v>0</v>
      </c>
      <c r="G13" s="47" t="s">
        <v>33</v>
      </c>
      <c r="H13" s="45">
        <f t="shared" si="0"/>
        <v>50</v>
      </c>
      <c r="I13" s="45">
        <v>50</v>
      </c>
      <c r="J13" s="45">
        <v>0</v>
      </c>
    </row>
    <row r="14" s="38" customFormat="1" ht="20.1" customHeight="1" spans="1:10">
      <c r="A14" s="50"/>
      <c r="B14" s="9"/>
      <c r="C14" s="44" t="s">
        <v>35</v>
      </c>
      <c r="D14" s="45">
        <v>17.56</v>
      </c>
      <c r="E14" s="45">
        <v>17.56</v>
      </c>
      <c r="F14" s="45">
        <v>0</v>
      </c>
      <c r="G14" s="49" t="s">
        <v>36</v>
      </c>
      <c r="H14" s="45">
        <f t="shared" si="0"/>
        <v>0</v>
      </c>
      <c r="I14" s="45">
        <v>0</v>
      </c>
      <c r="J14" s="45">
        <v>0</v>
      </c>
    </row>
    <row r="15" s="38" customFormat="1" ht="20.1" customHeight="1" spans="1:10">
      <c r="A15" s="50"/>
      <c r="B15" s="9"/>
      <c r="C15" s="44" t="s">
        <v>38</v>
      </c>
      <c r="D15" s="45">
        <v>0</v>
      </c>
      <c r="E15" s="45">
        <v>0</v>
      </c>
      <c r="F15" s="45">
        <v>0</v>
      </c>
      <c r="G15" s="49" t="s">
        <v>39</v>
      </c>
      <c r="H15" s="45">
        <f t="shared" si="0"/>
        <v>0</v>
      </c>
      <c r="I15" s="45">
        <v>0</v>
      </c>
      <c r="J15" s="45">
        <v>0</v>
      </c>
    </row>
    <row r="16" s="38" customFormat="1" ht="20.1" customHeight="1" spans="1:10">
      <c r="A16" s="43"/>
      <c r="B16" s="9"/>
      <c r="C16" s="44" t="s">
        <v>41</v>
      </c>
      <c r="D16" s="45">
        <v>0</v>
      </c>
      <c r="E16" s="45">
        <v>0</v>
      </c>
      <c r="F16" s="45">
        <v>0</v>
      </c>
      <c r="G16" s="49" t="s">
        <v>42</v>
      </c>
      <c r="H16" s="45">
        <f t="shared" si="0"/>
        <v>50</v>
      </c>
      <c r="I16" s="45">
        <v>50</v>
      </c>
      <c r="J16" s="45">
        <v>0</v>
      </c>
    </row>
    <row r="17" s="38" customFormat="1" ht="20.1" customHeight="1" spans="1:10">
      <c r="A17" s="43"/>
      <c r="B17" s="9"/>
      <c r="C17" s="44" t="s">
        <v>44</v>
      </c>
      <c r="D17" s="45">
        <f>E17</f>
        <v>362.85</v>
      </c>
      <c r="E17" s="45">
        <f>3.61+359.24</f>
        <v>362.85</v>
      </c>
      <c r="F17" s="45">
        <v>0</v>
      </c>
      <c r="G17" s="49" t="s">
        <v>45</v>
      </c>
      <c r="H17" s="45">
        <f t="shared" si="0"/>
        <v>0</v>
      </c>
      <c r="I17" s="45">
        <v>0</v>
      </c>
      <c r="J17" s="45">
        <v>0</v>
      </c>
    </row>
    <row r="18" s="38" customFormat="1" ht="20.1" customHeight="1" spans="1:10">
      <c r="A18" s="43"/>
      <c r="B18" s="9"/>
      <c r="C18" s="44" t="s">
        <v>47</v>
      </c>
      <c r="D18" s="45">
        <v>0</v>
      </c>
      <c r="E18" s="45">
        <v>0</v>
      </c>
      <c r="F18" s="45">
        <v>0</v>
      </c>
      <c r="G18" s="47" t="s">
        <v>48</v>
      </c>
      <c r="H18" s="45">
        <f t="shared" si="0"/>
        <v>0</v>
      </c>
      <c r="I18" s="45">
        <v>0</v>
      </c>
      <c r="J18" s="45">
        <v>0</v>
      </c>
    </row>
    <row r="19" s="38" customFormat="1" ht="20.1" customHeight="1" spans="1:10">
      <c r="A19" s="43"/>
      <c r="B19" s="9"/>
      <c r="C19" s="44" t="s">
        <v>50</v>
      </c>
      <c r="D19" s="45">
        <v>0</v>
      </c>
      <c r="E19" s="45">
        <v>0</v>
      </c>
      <c r="F19" s="45">
        <v>0</v>
      </c>
      <c r="G19" s="46"/>
      <c r="H19" s="45">
        <f t="shared" si="0"/>
        <v>0</v>
      </c>
      <c r="I19" s="45"/>
      <c r="J19" s="45"/>
    </row>
    <row r="20" s="38" customFormat="1" ht="20.1" customHeight="1" spans="1:10">
      <c r="A20" s="43"/>
      <c r="B20" s="9"/>
      <c r="C20" s="44" t="s">
        <v>53</v>
      </c>
      <c r="D20" s="45">
        <v>0</v>
      </c>
      <c r="E20" s="45">
        <v>0</v>
      </c>
      <c r="F20" s="45">
        <v>0</v>
      </c>
      <c r="G20" s="46"/>
      <c r="H20" s="45">
        <f t="shared" si="0"/>
        <v>0</v>
      </c>
      <c r="I20" s="45"/>
      <c r="J20" s="45"/>
    </row>
    <row r="21" s="38" customFormat="1" ht="20.1" customHeight="1" spans="1:10">
      <c r="A21" s="43"/>
      <c r="B21" s="9"/>
      <c r="C21" s="44" t="s">
        <v>56</v>
      </c>
      <c r="D21" s="45">
        <v>0</v>
      </c>
      <c r="E21" s="45">
        <v>0</v>
      </c>
      <c r="F21" s="45">
        <v>0</v>
      </c>
      <c r="G21" s="1" t="s">
        <v>62</v>
      </c>
      <c r="H21" s="45">
        <f t="shared" si="0"/>
        <v>0</v>
      </c>
      <c r="I21" s="45"/>
      <c r="J21" s="45"/>
    </row>
    <row r="22" s="38" customFormat="1" ht="20.1" customHeight="1" spans="1:10">
      <c r="A22" s="43"/>
      <c r="B22" s="9"/>
      <c r="C22" s="44" t="s">
        <v>59</v>
      </c>
      <c r="D22" s="45">
        <v>0</v>
      </c>
      <c r="E22" s="45">
        <v>0</v>
      </c>
      <c r="F22" s="45">
        <v>0</v>
      </c>
      <c r="G22" s="46" t="s">
        <v>64</v>
      </c>
      <c r="H22" s="45">
        <f t="shared" si="0"/>
        <v>425.58</v>
      </c>
      <c r="I22" s="45">
        <f>I23+I24+I25+I27</f>
        <v>425.58</v>
      </c>
      <c r="J22" s="45">
        <v>0</v>
      </c>
    </row>
    <row r="23" s="38" customFormat="1" ht="20.1" customHeight="1" spans="1:10">
      <c r="A23" s="43"/>
      <c r="B23" s="9"/>
      <c r="C23" s="44" t="s">
        <v>61</v>
      </c>
      <c r="D23" s="45">
        <v>0</v>
      </c>
      <c r="E23" s="45">
        <v>0</v>
      </c>
      <c r="F23" s="45">
        <v>0</v>
      </c>
      <c r="G23" s="51" t="s">
        <v>66</v>
      </c>
      <c r="H23" s="45">
        <f t="shared" si="0"/>
        <v>318.75</v>
      </c>
      <c r="I23" s="45">
        <f>0.61+318.14</f>
        <v>318.75</v>
      </c>
      <c r="J23" s="45">
        <v>0</v>
      </c>
    </row>
    <row r="24" s="38" customFormat="1" ht="20.1" customHeight="1" spans="1:10">
      <c r="A24" s="43"/>
      <c r="B24" s="9"/>
      <c r="C24" s="44" t="s">
        <v>63</v>
      </c>
      <c r="D24" s="45">
        <v>23.84</v>
      </c>
      <c r="E24" s="45">
        <v>23.84</v>
      </c>
      <c r="F24" s="45">
        <v>0</v>
      </c>
      <c r="G24" s="51" t="s">
        <v>68</v>
      </c>
      <c r="H24" s="45">
        <f t="shared" si="0"/>
        <v>91.26</v>
      </c>
      <c r="I24" s="45">
        <v>91.26</v>
      </c>
      <c r="J24" s="45">
        <v>0</v>
      </c>
    </row>
    <row r="25" s="38" customFormat="1" ht="20.1" customHeight="1" spans="1:10">
      <c r="A25" s="43"/>
      <c r="B25" s="9"/>
      <c r="C25" s="44" t="s">
        <v>65</v>
      </c>
      <c r="D25" s="45">
        <v>0</v>
      </c>
      <c r="E25" s="45">
        <v>0</v>
      </c>
      <c r="F25" s="45">
        <v>0</v>
      </c>
      <c r="G25" s="51" t="s">
        <v>70</v>
      </c>
      <c r="H25" s="45">
        <f t="shared" si="0"/>
        <v>5.57</v>
      </c>
      <c r="I25" s="45">
        <f>3+2.57</f>
        <v>5.57</v>
      </c>
      <c r="J25" s="45">
        <v>0</v>
      </c>
    </row>
    <row r="26" s="38" customFormat="1" ht="20.1" customHeight="1" spans="1:10">
      <c r="A26" s="43"/>
      <c r="B26" s="9"/>
      <c r="C26" s="44" t="s">
        <v>67</v>
      </c>
      <c r="D26" s="45">
        <v>0</v>
      </c>
      <c r="E26" s="45">
        <v>0</v>
      </c>
      <c r="F26" s="45">
        <v>0</v>
      </c>
      <c r="G26" s="51" t="s">
        <v>72</v>
      </c>
      <c r="H26" s="45">
        <f t="shared" si="0"/>
        <v>0</v>
      </c>
      <c r="I26" s="45">
        <v>0</v>
      </c>
      <c r="J26" s="45">
        <v>0</v>
      </c>
    </row>
    <row r="27" s="38" customFormat="1" ht="20.1" customHeight="1" spans="1:10">
      <c r="A27" s="43"/>
      <c r="B27" s="9"/>
      <c r="C27" s="44" t="s">
        <v>69</v>
      </c>
      <c r="D27" s="45">
        <v>0</v>
      </c>
      <c r="E27" s="45">
        <v>0</v>
      </c>
      <c r="F27" s="45">
        <v>0</v>
      </c>
      <c r="G27" s="51" t="s">
        <v>74</v>
      </c>
      <c r="H27" s="45">
        <f t="shared" si="0"/>
        <v>10</v>
      </c>
      <c r="I27" s="45">
        <v>10</v>
      </c>
      <c r="J27" s="45">
        <v>0</v>
      </c>
    </row>
    <row r="28" s="38" customFormat="1" ht="20.1" customHeight="1" spans="1:10">
      <c r="A28" s="43"/>
      <c r="B28" s="9"/>
      <c r="C28" s="44" t="s">
        <v>71</v>
      </c>
      <c r="D28" s="45">
        <v>0</v>
      </c>
      <c r="E28" s="45">
        <v>0</v>
      </c>
      <c r="F28" s="45">
        <v>0</v>
      </c>
      <c r="G28" s="51" t="s">
        <v>76</v>
      </c>
      <c r="H28" s="45">
        <f t="shared" si="0"/>
        <v>0</v>
      </c>
      <c r="I28" s="45">
        <v>0</v>
      </c>
      <c r="J28" s="45">
        <v>0</v>
      </c>
    </row>
    <row r="29" s="38" customFormat="1" ht="20.1" customHeight="1" spans="1:10">
      <c r="A29" s="43"/>
      <c r="B29" s="9"/>
      <c r="C29" s="44" t="s">
        <v>73</v>
      </c>
      <c r="D29" s="45">
        <v>0</v>
      </c>
      <c r="E29" s="45">
        <v>0</v>
      </c>
      <c r="F29" s="45">
        <v>0</v>
      </c>
      <c r="G29" s="51" t="s">
        <v>78</v>
      </c>
      <c r="H29" s="45">
        <f t="shared" si="0"/>
        <v>0</v>
      </c>
      <c r="I29" s="45">
        <v>0</v>
      </c>
      <c r="J29" s="45">
        <v>0</v>
      </c>
    </row>
    <row r="30" s="38" customFormat="1" ht="20.1" customHeight="1" spans="1:10">
      <c r="A30" s="43"/>
      <c r="B30" s="9"/>
      <c r="C30" s="44" t="s">
        <v>75</v>
      </c>
      <c r="D30" s="45">
        <v>0</v>
      </c>
      <c r="E30" s="45">
        <v>0</v>
      </c>
      <c r="F30" s="45">
        <v>0</v>
      </c>
      <c r="G30" s="51" t="s">
        <v>80</v>
      </c>
      <c r="H30" s="45">
        <f t="shared" si="0"/>
        <v>0</v>
      </c>
      <c r="I30" s="45">
        <v>0</v>
      </c>
      <c r="J30" s="45">
        <v>0</v>
      </c>
    </row>
    <row r="31" s="38" customFormat="1" ht="20.1" customHeight="1" spans="1:10">
      <c r="A31" s="43"/>
      <c r="B31" s="9"/>
      <c r="C31" s="44" t="s">
        <v>77</v>
      </c>
      <c r="D31" s="45">
        <v>0</v>
      </c>
      <c r="E31" s="45">
        <v>0</v>
      </c>
      <c r="F31" s="45">
        <v>0</v>
      </c>
      <c r="G31" s="51" t="s">
        <v>82</v>
      </c>
      <c r="H31" s="45">
        <f t="shared" si="0"/>
        <v>0</v>
      </c>
      <c r="I31" s="45">
        <v>0</v>
      </c>
      <c r="J31" s="45">
        <v>0</v>
      </c>
    </row>
    <row r="32" s="38" customFormat="1" ht="20.1" customHeight="1" spans="1:10">
      <c r="A32" s="43"/>
      <c r="B32" s="9"/>
      <c r="C32" s="44" t="s">
        <v>79</v>
      </c>
      <c r="D32" s="9">
        <v>0</v>
      </c>
      <c r="E32" s="9">
        <v>0</v>
      </c>
      <c r="F32" s="9">
        <v>0</v>
      </c>
      <c r="G32" s="51" t="s">
        <v>83</v>
      </c>
      <c r="H32" s="45">
        <f t="shared" si="0"/>
        <v>0</v>
      </c>
      <c r="I32" s="45">
        <v>0</v>
      </c>
      <c r="J32" s="45">
        <v>0</v>
      </c>
    </row>
    <row r="33" s="38" customFormat="1" ht="20.1" customHeight="1" spans="1:10">
      <c r="A33" s="43"/>
      <c r="B33" s="9"/>
      <c r="C33" s="43" t="s">
        <v>81</v>
      </c>
      <c r="D33" s="9">
        <v>0</v>
      </c>
      <c r="E33" s="9">
        <v>0</v>
      </c>
      <c r="F33" s="9">
        <v>0</v>
      </c>
      <c r="G33" s="44"/>
      <c r="H33" s="45">
        <f t="shared" si="0"/>
        <v>0</v>
      </c>
      <c r="I33" s="45"/>
      <c r="J33" s="45"/>
    </row>
    <row r="34" s="38" customFormat="1" ht="20.1" customHeight="1" spans="1:10">
      <c r="A34" s="52" t="s">
        <v>84</v>
      </c>
      <c r="B34" s="9">
        <v>421.97</v>
      </c>
      <c r="C34" s="52" t="s">
        <v>85</v>
      </c>
      <c r="D34" s="9">
        <f>SUM(D6:D33)</f>
        <v>425.58</v>
      </c>
      <c r="E34" s="9">
        <f>SUM(E7:E33)</f>
        <v>425.58</v>
      </c>
      <c r="F34" s="9">
        <v>0</v>
      </c>
      <c r="G34" s="52" t="s">
        <v>85</v>
      </c>
      <c r="H34" s="45">
        <f t="shared" si="0"/>
        <v>425.58</v>
      </c>
      <c r="I34" s="45">
        <f>I6+I12</f>
        <v>425.58</v>
      </c>
      <c r="J34" s="45">
        <v>0</v>
      </c>
    </row>
    <row r="35" s="38" customFormat="1" ht="20.1" customHeight="1" spans="1:10">
      <c r="A35" s="43" t="s">
        <v>160</v>
      </c>
      <c r="B35" s="9">
        <v>3.61</v>
      </c>
      <c r="C35" s="43" t="s">
        <v>161</v>
      </c>
      <c r="D35" s="9"/>
      <c r="E35" s="9"/>
      <c r="F35" s="9">
        <v>0</v>
      </c>
      <c r="G35" s="43" t="s">
        <v>87</v>
      </c>
      <c r="H35" s="45">
        <f t="shared" si="0"/>
        <v>0</v>
      </c>
      <c r="I35" s="45"/>
      <c r="J35" s="45">
        <v>0</v>
      </c>
    </row>
    <row r="36" s="38" customFormat="1" ht="20.1" customHeight="1" spans="1:10">
      <c r="A36" s="52" t="s">
        <v>91</v>
      </c>
      <c r="B36" s="9">
        <f>B34+B35</f>
        <v>425.58</v>
      </c>
      <c r="C36" s="52" t="s">
        <v>92</v>
      </c>
      <c r="D36" s="9">
        <f>D34+D35</f>
        <v>425.58</v>
      </c>
      <c r="E36" s="9">
        <f>E34+E35</f>
        <v>425.58</v>
      </c>
      <c r="F36" s="9">
        <v>0</v>
      </c>
      <c r="G36" s="52" t="s">
        <v>92</v>
      </c>
      <c r="H36" s="45">
        <f>H34+H35</f>
        <v>425.58</v>
      </c>
      <c r="I36" s="45">
        <f>I34+I35</f>
        <v>425.58</v>
      </c>
      <c r="J36" s="45">
        <v>0</v>
      </c>
    </row>
    <row r="37" customHeight="1" spans="1:10">
      <c r="A37"/>
      <c r="B37"/>
      <c r="C37"/>
      <c r="D37"/>
      <c r="E37"/>
      <c r="F37"/>
      <c r="G37"/>
      <c r="H37"/>
      <c r="I37"/>
      <c r="J37"/>
    </row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7916666666667" right="0.747916666666667" top="0.786805555555556" bottom="0.786805555555556" header="0.511805555555556" footer="0.511805555555556"/>
  <pageSetup paperSize="9" scale="6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showGridLines="0" showZeros="0" topLeftCell="A7" workbookViewId="0">
      <selection activeCell="H42" sqref="H42"/>
    </sheetView>
  </sheetViews>
  <sheetFormatPr defaultColWidth="9" defaultRowHeight="12" outlineLevelCol="4"/>
  <cols>
    <col min="1" max="1" width="12.75" style="3" customWidth="1"/>
    <col min="2" max="2" width="37.375" style="3" customWidth="1"/>
    <col min="3" max="3" width="11.5" style="3" customWidth="1"/>
    <col min="4" max="4" width="12.125" style="3" customWidth="1"/>
    <col min="5" max="5" width="10.75" style="3" customWidth="1"/>
    <col min="6" max="16384" width="9" style="3"/>
  </cols>
  <sheetData>
    <row r="1" ht="14.1" customHeight="1" spans="1:5">
      <c r="A1" s="3" t="s">
        <v>162</v>
      </c>
      <c r="B1"/>
      <c r="C1"/>
      <c r="D1"/>
      <c r="E1"/>
    </row>
    <row r="2" ht="27" customHeight="1" spans="1:5">
      <c r="A2" s="4" t="s">
        <v>163</v>
      </c>
      <c r="B2" s="4"/>
      <c r="C2" s="4"/>
      <c r="D2" s="4"/>
      <c r="E2" s="4"/>
    </row>
    <row r="3" ht="18.75" customHeight="1" spans="1:5">
      <c r="A3" s="27" t="s">
        <v>2</v>
      </c>
      <c r="B3" s="28"/>
      <c r="C3" s="28"/>
      <c r="D3"/>
      <c r="E3" s="16" t="s">
        <v>3</v>
      </c>
    </row>
    <row r="4" ht="14" customHeight="1" spans="1:5">
      <c r="A4" s="17" t="s">
        <v>164</v>
      </c>
      <c r="B4" s="18"/>
      <c r="C4" s="17" t="s">
        <v>165</v>
      </c>
      <c r="D4" s="19"/>
      <c r="E4" s="18"/>
    </row>
    <row r="5" ht="14" customHeight="1" spans="1:5">
      <c r="A5" s="20" t="s">
        <v>166</v>
      </c>
      <c r="B5" s="21" t="s">
        <v>167</v>
      </c>
      <c r="C5" s="21" t="s">
        <v>97</v>
      </c>
      <c r="D5" s="21" t="s">
        <v>134</v>
      </c>
      <c r="E5" s="22" t="s">
        <v>135</v>
      </c>
    </row>
    <row r="6" s="12" customFormat="1" ht="14" customHeight="1" spans="1:5">
      <c r="A6" s="23"/>
      <c r="B6" s="24" t="s">
        <v>106</v>
      </c>
      <c r="C6" s="25">
        <f>D6+E6</f>
        <v>425.58</v>
      </c>
      <c r="D6" s="25">
        <f>3.61+371.97</f>
        <v>375.58</v>
      </c>
      <c r="E6" s="26">
        <v>50</v>
      </c>
    </row>
    <row r="7" customFormat="1" ht="14" customHeight="1" spans="1:5">
      <c r="A7" s="23" t="s">
        <v>168</v>
      </c>
      <c r="B7" s="24" t="s">
        <v>169</v>
      </c>
      <c r="C7" s="25">
        <v>1.69</v>
      </c>
      <c r="D7" s="25">
        <v>1.69</v>
      </c>
      <c r="E7" s="26">
        <v>0</v>
      </c>
    </row>
    <row r="8" customFormat="1" ht="14" customHeight="1" spans="1:5">
      <c r="A8" s="23" t="s">
        <v>170</v>
      </c>
      <c r="B8" s="24" t="s">
        <v>171</v>
      </c>
      <c r="C8" s="25">
        <v>1.69</v>
      </c>
      <c r="D8" s="25">
        <v>1.69</v>
      </c>
      <c r="E8" s="26">
        <v>0</v>
      </c>
    </row>
    <row r="9" customFormat="1" ht="14" customHeight="1" spans="1:5">
      <c r="A9" s="23" t="s">
        <v>172</v>
      </c>
      <c r="B9" s="24" t="s">
        <v>173</v>
      </c>
      <c r="C9" s="25">
        <v>1.69</v>
      </c>
      <c r="D9" s="25">
        <v>1.69</v>
      </c>
      <c r="E9" s="26">
        <v>0</v>
      </c>
    </row>
    <row r="10" customFormat="1" ht="14" customHeight="1" spans="1:5">
      <c r="A10" s="23"/>
      <c r="B10" s="24" t="s">
        <v>174</v>
      </c>
      <c r="C10" s="25">
        <v>1.69</v>
      </c>
      <c r="D10" s="25">
        <v>1.69</v>
      </c>
      <c r="E10" s="26">
        <v>0</v>
      </c>
    </row>
    <row r="11" customFormat="1" ht="14" customHeight="1" spans="1:5">
      <c r="A11" s="23" t="s">
        <v>175</v>
      </c>
      <c r="B11" s="24" t="s">
        <v>176</v>
      </c>
      <c r="C11" s="25">
        <v>1.69</v>
      </c>
      <c r="D11" s="25">
        <v>1.69</v>
      </c>
      <c r="E11" s="26">
        <v>0</v>
      </c>
    </row>
    <row r="12" customFormat="1" ht="14" customHeight="1" spans="1:5">
      <c r="A12" s="23" t="s">
        <v>177</v>
      </c>
      <c r="B12" s="24" t="s">
        <v>178</v>
      </c>
      <c r="C12" s="25">
        <v>1.51</v>
      </c>
      <c r="D12" s="25">
        <v>1.51</v>
      </c>
      <c r="E12" s="26">
        <v>0</v>
      </c>
    </row>
    <row r="13" customFormat="1" ht="14" customHeight="1" spans="1:5">
      <c r="A13" s="23" t="s">
        <v>179</v>
      </c>
      <c r="B13" s="24" t="s">
        <v>180</v>
      </c>
      <c r="C13" s="25">
        <v>0.18</v>
      </c>
      <c r="D13" s="25">
        <v>0.18</v>
      </c>
      <c r="E13" s="26">
        <v>0</v>
      </c>
    </row>
    <row r="14" customFormat="1" ht="14" customHeight="1" spans="1:5">
      <c r="A14" s="23" t="s">
        <v>181</v>
      </c>
      <c r="B14" s="24" t="s">
        <v>182</v>
      </c>
      <c r="C14" s="25">
        <v>19.64</v>
      </c>
      <c r="D14" s="25">
        <v>19.64</v>
      </c>
      <c r="E14" s="26">
        <v>0</v>
      </c>
    </row>
    <row r="15" customFormat="1" ht="14" customHeight="1" spans="1:5">
      <c r="A15" s="23" t="s">
        <v>183</v>
      </c>
      <c r="B15" s="24" t="s">
        <v>184</v>
      </c>
      <c r="C15" s="25">
        <v>19.64</v>
      </c>
      <c r="D15" s="25">
        <v>19.64</v>
      </c>
      <c r="E15" s="26">
        <v>0</v>
      </c>
    </row>
    <row r="16" customFormat="1" ht="14" customHeight="1" spans="1:5">
      <c r="A16" s="23" t="s">
        <v>185</v>
      </c>
      <c r="B16" s="24" t="s">
        <v>186</v>
      </c>
      <c r="C16" s="25">
        <v>19.64</v>
      </c>
      <c r="D16" s="25">
        <v>19.64</v>
      </c>
      <c r="E16" s="26">
        <v>0</v>
      </c>
    </row>
    <row r="17" customFormat="1" ht="14" customHeight="1" spans="1:5">
      <c r="A17" s="23"/>
      <c r="B17" s="24" t="s">
        <v>174</v>
      </c>
      <c r="C17" s="25">
        <v>19.64</v>
      </c>
      <c r="D17" s="25">
        <v>19.64</v>
      </c>
      <c r="E17" s="26">
        <v>0</v>
      </c>
    </row>
    <row r="18" customFormat="1" ht="14" customHeight="1" spans="1:5">
      <c r="A18" s="23" t="s">
        <v>175</v>
      </c>
      <c r="B18" s="24" t="s">
        <v>176</v>
      </c>
      <c r="C18" s="25">
        <v>19.64</v>
      </c>
      <c r="D18" s="25">
        <v>19.64</v>
      </c>
      <c r="E18" s="26">
        <v>0</v>
      </c>
    </row>
    <row r="19" customFormat="1" ht="14" customHeight="1" spans="1:5">
      <c r="A19" s="23" t="s">
        <v>177</v>
      </c>
      <c r="B19" s="24" t="s">
        <v>178</v>
      </c>
      <c r="C19" s="25">
        <v>17.49</v>
      </c>
      <c r="D19" s="25">
        <v>17.49</v>
      </c>
      <c r="E19" s="26">
        <v>0</v>
      </c>
    </row>
    <row r="20" customFormat="1" ht="14" customHeight="1" spans="1:5">
      <c r="A20" s="23" t="s">
        <v>179</v>
      </c>
      <c r="B20" s="24" t="s">
        <v>180</v>
      </c>
      <c r="C20" s="25">
        <v>2.15</v>
      </c>
      <c r="D20" s="25">
        <v>2.15</v>
      </c>
      <c r="E20" s="26">
        <v>0</v>
      </c>
    </row>
    <row r="21" customFormat="1" ht="14" customHeight="1" spans="1:5">
      <c r="A21" s="23" t="s">
        <v>187</v>
      </c>
      <c r="B21" s="24" t="s">
        <v>188</v>
      </c>
      <c r="C21" s="25">
        <v>17.56</v>
      </c>
      <c r="D21" s="25">
        <v>17.56</v>
      </c>
      <c r="E21" s="26">
        <v>0</v>
      </c>
    </row>
    <row r="22" customFormat="1" ht="14" customHeight="1" spans="1:5">
      <c r="A22" s="23" t="s">
        <v>189</v>
      </c>
      <c r="B22" s="24" t="s">
        <v>190</v>
      </c>
      <c r="C22" s="25">
        <v>17.56</v>
      </c>
      <c r="D22" s="25">
        <v>17.56</v>
      </c>
      <c r="E22" s="26">
        <v>0</v>
      </c>
    </row>
    <row r="23" customFormat="1" ht="14" customHeight="1" spans="1:5">
      <c r="A23" s="23" t="s">
        <v>191</v>
      </c>
      <c r="B23" s="24" t="s">
        <v>192</v>
      </c>
      <c r="C23" s="25">
        <v>17.56</v>
      </c>
      <c r="D23" s="25">
        <v>17.56</v>
      </c>
      <c r="E23" s="26">
        <v>0</v>
      </c>
    </row>
    <row r="24" customFormat="1" ht="14" customHeight="1" spans="1:5">
      <c r="A24" s="23"/>
      <c r="B24" s="24" t="s">
        <v>174</v>
      </c>
      <c r="C24" s="25">
        <v>17.56</v>
      </c>
      <c r="D24" s="25">
        <v>17.56</v>
      </c>
      <c r="E24" s="26">
        <v>0</v>
      </c>
    </row>
    <row r="25" customFormat="1" ht="14" customHeight="1" spans="1:5">
      <c r="A25" s="23" t="s">
        <v>175</v>
      </c>
      <c r="B25" s="24" t="s">
        <v>176</v>
      </c>
      <c r="C25" s="25">
        <v>17.56</v>
      </c>
      <c r="D25" s="25">
        <v>17.56</v>
      </c>
      <c r="E25" s="26">
        <v>0</v>
      </c>
    </row>
    <row r="26" customFormat="1" ht="14" customHeight="1" spans="1:5">
      <c r="A26" s="23" t="s">
        <v>177</v>
      </c>
      <c r="B26" s="24" t="s">
        <v>178</v>
      </c>
      <c r="C26" s="25">
        <v>15.64</v>
      </c>
      <c r="D26" s="25">
        <v>15.64</v>
      </c>
      <c r="E26" s="26">
        <v>0</v>
      </c>
    </row>
    <row r="27" customFormat="1" ht="14" customHeight="1" spans="1:5">
      <c r="A27" s="23" t="s">
        <v>179</v>
      </c>
      <c r="B27" s="24" t="s">
        <v>180</v>
      </c>
      <c r="C27" s="25">
        <v>1.92</v>
      </c>
      <c r="D27" s="25">
        <v>1.92</v>
      </c>
      <c r="E27" s="26">
        <v>0</v>
      </c>
    </row>
    <row r="28" s="33" customFormat="1" ht="14" customHeight="1" spans="1:5">
      <c r="A28" s="34" t="s">
        <v>193</v>
      </c>
      <c r="B28" s="35" t="s">
        <v>194</v>
      </c>
      <c r="C28" s="36">
        <f t="shared" ref="C28:D31" si="0">3.61+309.24</f>
        <v>312.85</v>
      </c>
      <c r="D28" s="36">
        <f t="shared" si="0"/>
        <v>312.85</v>
      </c>
      <c r="E28" s="37">
        <v>50</v>
      </c>
    </row>
    <row r="29" s="33" customFormat="1" ht="14" customHeight="1" spans="1:5">
      <c r="A29" s="34" t="s">
        <v>195</v>
      </c>
      <c r="B29" s="35" t="s">
        <v>196</v>
      </c>
      <c r="C29" s="36">
        <f t="shared" si="0"/>
        <v>312.85</v>
      </c>
      <c r="D29" s="36">
        <f t="shared" si="0"/>
        <v>312.85</v>
      </c>
      <c r="E29" s="37">
        <v>50</v>
      </c>
    </row>
    <row r="30" s="33" customFormat="1" ht="14" customHeight="1" spans="1:5">
      <c r="A30" s="34" t="s">
        <v>197</v>
      </c>
      <c r="B30" s="35" t="s">
        <v>198</v>
      </c>
      <c r="C30" s="36">
        <f t="shared" si="0"/>
        <v>312.85</v>
      </c>
      <c r="D30" s="36">
        <f t="shared" si="0"/>
        <v>312.85</v>
      </c>
      <c r="E30" s="37">
        <v>0</v>
      </c>
    </row>
    <row r="31" s="33" customFormat="1" ht="14" customHeight="1" spans="1:5">
      <c r="A31" s="34"/>
      <c r="B31" s="35" t="s">
        <v>174</v>
      </c>
      <c r="C31" s="36">
        <f t="shared" si="0"/>
        <v>312.85</v>
      </c>
      <c r="D31" s="36">
        <f t="shared" si="0"/>
        <v>312.85</v>
      </c>
      <c r="E31" s="37">
        <v>0</v>
      </c>
    </row>
    <row r="32" customFormat="1" ht="14" customHeight="1" spans="1:5">
      <c r="A32" s="23" t="s">
        <v>175</v>
      </c>
      <c r="B32" s="24" t="s">
        <v>176</v>
      </c>
      <c r="C32" s="25">
        <v>309.24</v>
      </c>
      <c r="D32" s="25">
        <v>309.24</v>
      </c>
      <c r="E32" s="26">
        <v>0</v>
      </c>
    </row>
    <row r="33" customFormat="1" ht="14" customHeight="1" spans="1:5">
      <c r="A33" s="23" t="s">
        <v>177</v>
      </c>
      <c r="B33" s="24" t="s">
        <v>178</v>
      </c>
      <c r="C33" s="25">
        <v>284.63</v>
      </c>
      <c r="D33" s="25">
        <v>284.63</v>
      </c>
      <c r="E33" s="26">
        <v>0</v>
      </c>
    </row>
    <row r="34" customFormat="1" ht="14" customHeight="1" spans="1:5">
      <c r="A34" s="23" t="s">
        <v>179</v>
      </c>
      <c r="B34" s="24" t="s">
        <v>180</v>
      </c>
      <c r="C34" s="25">
        <v>24.61</v>
      </c>
      <c r="D34" s="25">
        <v>24.61</v>
      </c>
      <c r="E34" s="26">
        <v>0</v>
      </c>
    </row>
    <row r="35" customFormat="1" ht="14" customHeight="1" spans="1:5">
      <c r="A35" s="23" t="s">
        <v>199</v>
      </c>
      <c r="B35" s="24" t="s">
        <v>200</v>
      </c>
      <c r="C35" s="25">
        <v>50</v>
      </c>
      <c r="D35" s="25">
        <v>0</v>
      </c>
      <c r="E35" s="26">
        <v>50</v>
      </c>
    </row>
    <row r="36" customFormat="1" ht="14" customHeight="1" spans="1:5">
      <c r="A36" s="23"/>
      <c r="B36" s="24" t="s">
        <v>174</v>
      </c>
      <c r="C36" s="25">
        <v>50</v>
      </c>
      <c r="D36" s="25">
        <v>0</v>
      </c>
      <c r="E36" s="26">
        <v>50</v>
      </c>
    </row>
    <row r="37" customFormat="1" ht="14" customHeight="1" spans="1:5">
      <c r="A37" s="23" t="s">
        <v>175</v>
      </c>
      <c r="B37" s="24" t="s">
        <v>176</v>
      </c>
      <c r="C37" s="25">
        <v>50</v>
      </c>
      <c r="D37" s="25">
        <v>0</v>
      </c>
      <c r="E37" s="26">
        <v>50</v>
      </c>
    </row>
    <row r="38" customFormat="1" ht="14" customHeight="1" spans="1:5">
      <c r="A38" s="23" t="s">
        <v>177</v>
      </c>
      <c r="B38" s="24" t="s">
        <v>178</v>
      </c>
      <c r="C38" s="25">
        <v>50</v>
      </c>
      <c r="D38" s="25">
        <v>0</v>
      </c>
      <c r="E38" s="26">
        <v>50</v>
      </c>
    </row>
    <row r="39" customFormat="1" ht="14" customHeight="1" spans="1:5">
      <c r="A39" s="23" t="s">
        <v>201</v>
      </c>
      <c r="B39" s="24" t="s">
        <v>202</v>
      </c>
      <c r="C39" s="25">
        <v>23.84</v>
      </c>
      <c r="D39" s="25">
        <v>23.84</v>
      </c>
      <c r="E39" s="26">
        <v>0</v>
      </c>
    </row>
    <row r="40" customFormat="1" ht="14" customHeight="1" spans="1:5">
      <c r="A40" s="23" t="s">
        <v>203</v>
      </c>
      <c r="B40" s="24" t="s">
        <v>204</v>
      </c>
      <c r="C40" s="25">
        <v>23.84</v>
      </c>
      <c r="D40" s="25">
        <v>23.84</v>
      </c>
      <c r="E40" s="26">
        <v>0</v>
      </c>
    </row>
    <row r="41" customFormat="1" ht="14" customHeight="1" spans="1:5">
      <c r="A41" s="23" t="s">
        <v>205</v>
      </c>
      <c r="B41" s="24" t="s">
        <v>206</v>
      </c>
      <c r="C41" s="25">
        <v>23.84</v>
      </c>
      <c r="D41" s="25">
        <v>23.84</v>
      </c>
      <c r="E41" s="26">
        <v>0</v>
      </c>
    </row>
    <row r="42" customFormat="1" ht="14" customHeight="1" spans="1:5">
      <c r="A42" s="23"/>
      <c r="B42" s="24" t="s">
        <v>174</v>
      </c>
      <c r="C42" s="25">
        <v>23.84</v>
      </c>
      <c r="D42" s="25">
        <v>23.84</v>
      </c>
      <c r="E42" s="26">
        <v>0</v>
      </c>
    </row>
    <row r="43" customFormat="1" ht="14" customHeight="1" spans="1:5">
      <c r="A43" s="23" t="s">
        <v>175</v>
      </c>
      <c r="B43" s="24" t="s">
        <v>176</v>
      </c>
      <c r="C43" s="25">
        <v>23.84</v>
      </c>
      <c r="D43" s="25">
        <v>23.84</v>
      </c>
      <c r="E43" s="26">
        <v>0</v>
      </c>
    </row>
    <row r="44" customFormat="1" ht="14" customHeight="1" spans="1:5">
      <c r="A44" s="23" t="s">
        <v>177</v>
      </c>
      <c r="B44" s="24" t="s">
        <v>178</v>
      </c>
      <c r="C44" s="25">
        <v>21.48</v>
      </c>
      <c r="D44" s="25">
        <v>21.48</v>
      </c>
      <c r="E44" s="26">
        <v>0</v>
      </c>
    </row>
    <row r="45" customFormat="1" ht="14" customHeight="1" spans="1:5">
      <c r="A45" s="23" t="s">
        <v>179</v>
      </c>
      <c r="B45" s="24" t="s">
        <v>180</v>
      </c>
      <c r="C45" s="25">
        <v>2.36</v>
      </c>
      <c r="D45" s="25">
        <v>2.36</v>
      </c>
      <c r="E45" s="26">
        <v>0</v>
      </c>
    </row>
    <row r="46" customFormat="1" ht="15.75" customHeight="1"/>
    <row r="47" customFormat="1" ht="15.75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ht="30" customHeight="1" spans="1:5">
      <c r="A59"/>
      <c r="B59"/>
      <c r="C59"/>
      <c r="D59"/>
      <c r="E59"/>
    </row>
    <row r="60" ht="30" customHeight="1" spans="1:5">
      <c r="A60"/>
      <c r="B60"/>
      <c r="C60"/>
      <c r="D60"/>
      <c r="E60"/>
    </row>
    <row r="61" ht="30" customHeight="1" spans="1:5">
      <c r="A61"/>
      <c r="B61"/>
      <c r="C61"/>
      <c r="D61"/>
      <c r="E61"/>
    </row>
    <row r="62" ht="30" customHeight="1" spans="1:5">
      <c r="A62"/>
      <c r="B62"/>
      <c r="C62"/>
      <c r="D62"/>
      <c r="E62"/>
    </row>
    <row r="63" ht="30" customHeight="1" spans="1:5">
      <c r="A63"/>
      <c r="B63"/>
      <c r="C63"/>
      <c r="D63"/>
      <c r="E63"/>
    </row>
    <row r="64" ht="30" customHeight="1" spans="1:5">
      <c r="A64"/>
      <c r="B64"/>
      <c r="C64"/>
      <c r="D64"/>
      <c r="E64"/>
    </row>
    <row r="65" ht="30" customHeight="1" spans="1:5">
      <c r="A65"/>
      <c r="B65"/>
      <c r="C65"/>
      <c r="D65"/>
      <c r="E65"/>
    </row>
    <row r="66" ht="30" customHeight="1" spans="1:5">
      <c r="A66"/>
      <c r="B66"/>
      <c r="C66"/>
      <c r="D66"/>
      <c r="E66"/>
    </row>
    <row r="67" ht="30" customHeight="1" spans="1:5">
      <c r="A67"/>
      <c r="B67"/>
      <c r="C67"/>
      <c r="D67"/>
      <c r="E67"/>
    </row>
    <row r="68" ht="30" customHeight="1" spans="1:5">
      <c r="A68"/>
      <c r="B68"/>
      <c r="C68"/>
      <c r="D68"/>
      <c r="E68"/>
    </row>
    <row r="69" ht="30" customHeight="1" spans="1:5">
      <c r="A69"/>
      <c r="B69"/>
      <c r="C69"/>
      <c r="D69"/>
      <c r="E69"/>
    </row>
    <row r="70" ht="30" customHeight="1" spans="1:5">
      <c r="A70"/>
      <c r="B70"/>
      <c r="C70"/>
      <c r="D70"/>
      <c r="E70"/>
    </row>
    <row r="71" ht="30" customHeight="1" spans="1:5">
      <c r="A71"/>
      <c r="B71"/>
      <c r="C71"/>
      <c r="D71"/>
      <c r="E71"/>
    </row>
    <row r="72" ht="30" customHeight="1" spans="1:5">
      <c r="A72"/>
      <c r="B72"/>
      <c r="C72"/>
      <c r="D72"/>
      <c r="E72"/>
    </row>
    <row r="73" ht="30" customHeight="1" spans="1:5">
      <c r="A73"/>
      <c r="B73"/>
      <c r="C73"/>
      <c r="D73"/>
      <c r="E73"/>
    </row>
    <row r="74" ht="30" customHeight="1" spans="1:5">
      <c r="A74"/>
      <c r="B74"/>
      <c r="C74"/>
      <c r="D74"/>
      <c r="E74"/>
    </row>
    <row r="75" ht="30" customHeight="1" spans="1:5">
      <c r="A75"/>
      <c r="B75"/>
      <c r="C75"/>
      <c r="D75"/>
      <c r="E75"/>
    </row>
    <row r="76" ht="30" customHeight="1" spans="1:5">
      <c r="A76"/>
      <c r="B76"/>
      <c r="C76"/>
      <c r="D76"/>
      <c r="E76"/>
    </row>
    <row r="77" ht="30" customHeight="1" spans="1:5">
      <c r="A77"/>
      <c r="B77"/>
      <c r="C77"/>
      <c r="D77"/>
      <c r="E77"/>
    </row>
    <row r="78" ht="30" customHeight="1" spans="1:5">
      <c r="A78"/>
      <c r="B78"/>
      <c r="C78"/>
      <c r="D78"/>
      <c r="E78"/>
    </row>
    <row r="79" ht="30" customHeight="1" spans="1:5">
      <c r="A79"/>
      <c r="B79"/>
      <c r="C79"/>
      <c r="D79"/>
      <c r="E79"/>
    </row>
    <row r="80" ht="30" customHeight="1" spans="1:5">
      <c r="A80"/>
      <c r="B80"/>
      <c r="C80"/>
      <c r="D80"/>
      <c r="E80"/>
    </row>
    <row r="81" ht="30" customHeight="1" spans="1:5">
      <c r="A81"/>
      <c r="B81"/>
      <c r="C81"/>
      <c r="D81"/>
      <c r="E81"/>
    </row>
    <row r="82" ht="30" customHeight="1" spans="1:5">
      <c r="A82"/>
      <c r="B82"/>
      <c r="C82"/>
      <c r="D82"/>
      <c r="E82"/>
    </row>
    <row r="83" ht="30" customHeight="1" spans="1:5">
      <c r="A83"/>
      <c r="B83"/>
      <c r="C83"/>
      <c r="D83"/>
      <c r="E83"/>
    </row>
    <row r="84" ht="30" customHeight="1" spans="1:5">
      <c r="A84"/>
      <c r="B84"/>
      <c r="C84"/>
      <c r="D84"/>
      <c r="E84"/>
    </row>
    <row r="85" ht="30" customHeight="1" spans="1:5">
      <c r="A85"/>
      <c r="B85"/>
      <c r="C85"/>
      <c r="D85"/>
      <c r="E85"/>
    </row>
    <row r="86" ht="30" customHeight="1" spans="1:5">
      <c r="A86"/>
      <c r="B86"/>
      <c r="C86"/>
      <c r="D86"/>
      <c r="E86"/>
    </row>
    <row r="87" ht="30" customHeight="1" spans="1:5">
      <c r="A87"/>
      <c r="B87"/>
      <c r="C87"/>
      <c r="D87"/>
      <c r="E87"/>
    </row>
    <row r="88" ht="30" customHeight="1" spans="1:5">
      <c r="A88"/>
      <c r="B88"/>
      <c r="C88"/>
      <c r="D88"/>
      <c r="E88"/>
    </row>
    <row r="89" ht="30" customHeight="1" spans="1:5">
      <c r="A89"/>
      <c r="B89"/>
      <c r="C89"/>
      <c r="D89"/>
      <c r="E89"/>
    </row>
    <row r="90" ht="30" customHeight="1" spans="1:5">
      <c r="A90"/>
      <c r="B90"/>
      <c r="C90"/>
      <c r="D90"/>
      <c r="E90"/>
    </row>
    <row r="91" ht="30" customHeight="1" spans="1:5">
      <c r="A91"/>
      <c r="B91"/>
      <c r="C91"/>
      <c r="D91"/>
      <c r="E91"/>
    </row>
    <row r="92" ht="30" customHeight="1" spans="1:5">
      <c r="A92"/>
      <c r="B92"/>
      <c r="C92"/>
      <c r="D92"/>
      <c r="E92"/>
    </row>
    <row r="93" ht="30" customHeight="1" spans="1:5">
      <c r="A93"/>
      <c r="B93"/>
      <c r="C93"/>
      <c r="D93"/>
      <c r="E93"/>
    </row>
    <row r="94" ht="30" customHeight="1" spans="1:5">
      <c r="A94"/>
      <c r="B94"/>
      <c r="C94"/>
      <c r="D94"/>
      <c r="E94"/>
    </row>
    <row r="95" ht="30" customHeight="1" spans="1:5">
      <c r="A95"/>
      <c r="B95"/>
      <c r="C95"/>
      <c r="D95"/>
      <c r="E95"/>
    </row>
    <row r="96" ht="30" customHeight="1" spans="1:5">
      <c r="A96"/>
      <c r="B96"/>
      <c r="C96"/>
      <c r="D96"/>
      <c r="E96"/>
    </row>
    <row r="97" ht="30" customHeight="1" spans="1:5">
      <c r="A97"/>
      <c r="B97"/>
      <c r="C97"/>
      <c r="D97"/>
      <c r="E97"/>
    </row>
    <row r="98" ht="30" customHeight="1" spans="1:5">
      <c r="A98"/>
      <c r="B98"/>
      <c r="C98"/>
      <c r="D98"/>
      <c r="E98"/>
    </row>
    <row r="99" ht="30" customHeight="1" spans="1:5">
      <c r="A99"/>
      <c r="B99"/>
      <c r="C99"/>
      <c r="D99"/>
      <c r="E99"/>
    </row>
    <row r="100" ht="30" customHeight="1" spans="1:5">
      <c r="A100"/>
      <c r="B100"/>
      <c r="C100"/>
      <c r="D100"/>
      <c r="E100"/>
    </row>
    <row r="101" ht="30" customHeight="1" spans="1:5">
      <c r="A101"/>
      <c r="B101"/>
      <c r="C101"/>
      <c r="D101"/>
      <c r="E101"/>
    </row>
    <row r="102" ht="30" customHeight="1" spans="1:5">
      <c r="A102"/>
      <c r="B102"/>
      <c r="C102"/>
      <c r="D102"/>
      <c r="E102"/>
    </row>
    <row r="103" ht="30" customHeight="1" spans="1:5">
      <c r="A103"/>
      <c r="B103"/>
      <c r="C103"/>
      <c r="D103"/>
      <c r="E103"/>
    </row>
    <row r="104" ht="30" customHeight="1" spans="1:5">
      <c r="A104"/>
      <c r="B104"/>
      <c r="C104"/>
      <c r="D104"/>
      <c r="E104"/>
    </row>
    <row r="105" ht="30" customHeight="1" spans="1:5">
      <c r="A105"/>
      <c r="B105"/>
      <c r="C105"/>
      <c r="D105"/>
      <c r="E105"/>
    </row>
    <row r="106" ht="30" customHeight="1" spans="1:5">
      <c r="A106"/>
      <c r="B106"/>
      <c r="C106"/>
      <c r="D106"/>
      <c r="E106"/>
    </row>
    <row r="107" ht="30" customHeight="1" spans="1:5">
      <c r="A107"/>
      <c r="B107"/>
      <c r="C107"/>
      <c r="D107"/>
      <c r="E107"/>
    </row>
    <row r="108" ht="30" customHeight="1" spans="1:5">
      <c r="A108"/>
      <c r="B108"/>
      <c r="C108"/>
      <c r="D108"/>
      <c r="E108"/>
    </row>
    <row r="109" ht="30" customHeight="1" spans="1:5">
      <c r="A109"/>
      <c r="B109"/>
      <c r="C109"/>
      <c r="D109"/>
      <c r="E109"/>
    </row>
    <row r="110" ht="30" customHeight="1" spans="1:5">
      <c r="A110"/>
      <c r="B110"/>
      <c r="C110"/>
      <c r="D110"/>
      <c r="E110"/>
    </row>
    <row r="111" ht="30" customHeight="1" spans="1:5">
      <c r="A111"/>
      <c r="B111"/>
      <c r="C111"/>
      <c r="D111"/>
      <c r="E111"/>
    </row>
    <row r="112" ht="30" customHeight="1" spans="1:5">
      <c r="A112"/>
      <c r="B112"/>
      <c r="C112"/>
      <c r="D112"/>
      <c r="E112"/>
    </row>
    <row r="113" ht="30" customHeight="1" spans="1:5">
      <c r="A113"/>
      <c r="B113"/>
      <c r="C113"/>
      <c r="D113"/>
      <c r="E113"/>
    </row>
    <row r="114" ht="30" customHeight="1" spans="1:5">
      <c r="A114"/>
      <c r="B114"/>
      <c r="C114"/>
      <c r="D114"/>
      <c r="E114"/>
    </row>
    <row r="115" ht="30" customHeight="1" spans="1:5">
      <c r="A115"/>
      <c r="B115"/>
      <c r="C115"/>
      <c r="D115"/>
      <c r="E115"/>
    </row>
    <row r="116" ht="30" customHeight="1" spans="1:5">
      <c r="A116"/>
      <c r="B116"/>
      <c r="C116"/>
      <c r="D116"/>
      <c r="E116"/>
    </row>
    <row r="117" ht="15.75" customHeight="1" spans="1:5">
      <c r="A117"/>
      <c r="B117"/>
      <c r="C117"/>
      <c r="D117"/>
      <c r="E117"/>
    </row>
    <row r="118" ht="15.75" customHeight="1" spans="1:5">
      <c r="A118"/>
      <c r="B118"/>
      <c r="C118"/>
      <c r="D118"/>
      <c r="E118"/>
    </row>
    <row r="119" ht="30" customHeight="1" spans="1:5">
      <c r="A119"/>
      <c r="B119"/>
      <c r="C119"/>
      <c r="D119"/>
      <c r="E119"/>
    </row>
    <row r="120" ht="30" customHeight="1" spans="1:5">
      <c r="A120"/>
      <c r="B120"/>
      <c r="C120"/>
      <c r="D120"/>
      <c r="E120"/>
    </row>
    <row r="121" ht="30" customHeight="1" spans="1:5">
      <c r="A121"/>
      <c r="B121"/>
      <c r="C121"/>
      <c r="D121"/>
      <c r="E121"/>
    </row>
    <row r="122" ht="30" customHeight="1" spans="1:5">
      <c r="A122"/>
      <c r="B122"/>
      <c r="C122"/>
      <c r="D122"/>
      <c r="E122"/>
    </row>
    <row r="123" ht="30" customHeight="1" spans="1:5">
      <c r="A123"/>
      <c r="B123"/>
      <c r="C123"/>
      <c r="D123"/>
      <c r="E123"/>
    </row>
    <row r="124" ht="15.75" customHeight="1" spans="1:5">
      <c r="A124"/>
      <c r="B124"/>
      <c r="C124"/>
      <c r="D124"/>
      <c r="E124"/>
    </row>
    <row r="125" ht="15.75" customHeight="1" spans="1:5">
      <c r="A125"/>
      <c r="B125"/>
      <c r="C125"/>
      <c r="D125"/>
      <c r="E125"/>
    </row>
    <row r="126" ht="13.5" spans="1:5">
      <c r="A126"/>
      <c r="B126"/>
      <c r="C126"/>
      <c r="D126"/>
      <c r="E126"/>
    </row>
    <row r="127" ht="13.5" spans="1:5">
      <c r="A127"/>
      <c r="B127"/>
      <c r="C127"/>
      <c r="D127"/>
      <c r="E127"/>
    </row>
    <row r="128" ht="13.5" spans="1:5">
      <c r="A128"/>
      <c r="B128"/>
      <c r="C128"/>
      <c r="D128"/>
      <c r="E128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6"/>
  <sheetViews>
    <sheetView showGridLines="0" showZeros="0" topLeftCell="A97" workbookViewId="0">
      <selection activeCell="C123" sqref="C123"/>
    </sheetView>
  </sheetViews>
  <sheetFormatPr defaultColWidth="9" defaultRowHeight="12" outlineLevelCol="4"/>
  <cols>
    <col min="1" max="1" width="11.25" style="3" customWidth="1"/>
    <col min="2" max="2" width="35.625" style="3" customWidth="1"/>
    <col min="3" max="3" width="13.25" style="3" customWidth="1"/>
    <col min="4" max="4" width="11.875" style="3" customWidth="1"/>
    <col min="5" max="5" width="12.125" style="3" customWidth="1"/>
    <col min="6" max="16384" width="9" style="3"/>
  </cols>
  <sheetData>
    <row r="1" ht="16" customHeight="1" spans="1:5">
      <c r="A1" s="3" t="s">
        <v>207</v>
      </c>
      <c r="B1"/>
      <c r="C1"/>
      <c r="D1"/>
      <c r="E1"/>
    </row>
    <row r="2" ht="30" customHeight="1" spans="1:5">
      <c r="A2" s="4" t="s">
        <v>208</v>
      </c>
      <c r="B2" s="4"/>
      <c r="C2" s="4"/>
      <c r="D2" s="4"/>
      <c r="E2" s="4"/>
    </row>
    <row r="3" ht="21" customHeight="1" spans="1:5">
      <c r="A3" s="27" t="s">
        <v>2</v>
      </c>
      <c r="B3" s="28"/>
      <c r="C3" s="28"/>
      <c r="D3" s="29"/>
      <c r="E3" s="5" t="s">
        <v>3</v>
      </c>
    </row>
    <row r="4" ht="18" customHeight="1" spans="1:5">
      <c r="A4" s="17" t="s">
        <v>209</v>
      </c>
      <c r="B4" s="18"/>
      <c r="C4" s="17" t="s">
        <v>165</v>
      </c>
      <c r="D4" s="19"/>
      <c r="E4" s="18"/>
    </row>
    <row r="5" ht="18" customHeight="1" spans="1:5">
      <c r="A5" s="20" t="s">
        <v>166</v>
      </c>
      <c r="B5" s="21" t="s">
        <v>167</v>
      </c>
      <c r="C5" s="21" t="s">
        <v>97</v>
      </c>
      <c r="D5" s="21" t="s">
        <v>15</v>
      </c>
      <c r="E5" s="22" t="s">
        <v>24</v>
      </c>
    </row>
    <row r="6" s="12" customFormat="1" ht="18" customHeight="1" spans="1:5">
      <c r="A6" s="30"/>
      <c r="B6" s="31" t="s">
        <v>106</v>
      </c>
      <c r="C6" s="32">
        <f>D6+E6</f>
        <v>375.58</v>
      </c>
      <c r="D6" s="32">
        <f>D7+D111</f>
        <v>324.32</v>
      </c>
      <c r="E6" s="32">
        <v>51.26</v>
      </c>
    </row>
    <row r="7" customFormat="1" ht="18" customHeight="1" spans="1:5">
      <c r="A7" s="30" t="s">
        <v>210</v>
      </c>
      <c r="B7" s="31" t="s">
        <v>140</v>
      </c>
      <c r="C7" s="32">
        <f>D7</f>
        <v>318.75</v>
      </c>
      <c r="D7" s="32">
        <f>318.14+0.61</f>
        <v>318.75</v>
      </c>
      <c r="E7" s="32">
        <v>0</v>
      </c>
    </row>
    <row r="8" customFormat="1" ht="18" customHeight="1" spans="1:5">
      <c r="A8" s="30" t="s">
        <v>211</v>
      </c>
      <c r="B8" s="31" t="s">
        <v>212</v>
      </c>
      <c r="C8" s="32">
        <v>63.08</v>
      </c>
      <c r="D8" s="32">
        <v>63.08</v>
      </c>
      <c r="E8" s="32">
        <v>0</v>
      </c>
    </row>
    <row r="9" customFormat="1" ht="18" customHeight="1" spans="1:5">
      <c r="A9" s="30"/>
      <c r="B9" s="31" t="s">
        <v>213</v>
      </c>
      <c r="C9" s="32">
        <v>63.08</v>
      </c>
      <c r="D9" s="32">
        <v>63.08</v>
      </c>
      <c r="E9" s="32">
        <v>0</v>
      </c>
    </row>
    <row r="10" customFormat="1" ht="18" customHeight="1" spans="1:5">
      <c r="A10" s="30" t="s">
        <v>214</v>
      </c>
      <c r="B10" s="31" t="s">
        <v>215</v>
      </c>
      <c r="C10" s="32">
        <v>63.08</v>
      </c>
      <c r="D10" s="32">
        <v>63.08</v>
      </c>
      <c r="E10" s="32">
        <v>0</v>
      </c>
    </row>
    <row r="11" customFormat="1" ht="18" customHeight="1" spans="1:5">
      <c r="A11" s="30" t="s">
        <v>216</v>
      </c>
      <c r="B11" s="31" t="s">
        <v>217</v>
      </c>
      <c r="C11" s="32">
        <v>56.97</v>
      </c>
      <c r="D11" s="32">
        <v>56.97</v>
      </c>
      <c r="E11" s="32">
        <v>0</v>
      </c>
    </row>
    <row r="12" customFormat="1" ht="18" customHeight="1" spans="1:5">
      <c r="A12" s="30" t="s">
        <v>218</v>
      </c>
      <c r="B12" s="31" t="s">
        <v>219</v>
      </c>
      <c r="C12" s="32">
        <v>6.11</v>
      </c>
      <c r="D12" s="32">
        <v>6.11</v>
      </c>
      <c r="E12" s="32">
        <v>0</v>
      </c>
    </row>
    <row r="13" customFormat="1" ht="18" customHeight="1" spans="1:5">
      <c r="A13" s="30" t="s">
        <v>220</v>
      </c>
      <c r="B13" s="31" t="s">
        <v>221</v>
      </c>
      <c r="C13" s="32">
        <v>49.48</v>
      </c>
      <c r="D13" s="32">
        <v>49.48</v>
      </c>
      <c r="E13" s="32">
        <v>0</v>
      </c>
    </row>
    <row r="14" customFormat="1" ht="18" customHeight="1" spans="1:5">
      <c r="A14" s="30"/>
      <c r="B14" s="31" t="s">
        <v>213</v>
      </c>
      <c r="C14" s="32">
        <v>49.48</v>
      </c>
      <c r="D14" s="32">
        <v>49.48</v>
      </c>
      <c r="E14" s="32">
        <v>0</v>
      </c>
    </row>
    <row r="15" customFormat="1" ht="18" customHeight="1" spans="1:5">
      <c r="A15" s="30" t="s">
        <v>214</v>
      </c>
      <c r="B15" s="31" t="s">
        <v>215</v>
      </c>
      <c r="C15" s="32">
        <v>49.48</v>
      </c>
      <c r="D15" s="32">
        <v>49.48</v>
      </c>
      <c r="E15" s="32">
        <v>0</v>
      </c>
    </row>
    <row r="16" customFormat="1" ht="18" customHeight="1" spans="1:5">
      <c r="A16" s="30" t="s">
        <v>216</v>
      </c>
      <c r="B16" s="31" t="s">
        <v>217</v>
      </c>
      <c r="C16" s="32">
        <v>43.79</v>
      </c>
      <c r="D16" s="32">
        <v>43.79</v>
      </c>
      <c r="E16" s="32">
        <v>0</v>
      </c>
    </row>
    <row r="17" customFormat="1" ht="18" customHeight="1" spans="1:5">
      <c r="A17" s="30" t="s">
        <v>218</v>
      </c>
      <c r="B17" s="31" t="s">
        <v>219</v>
      </c>
      <c r="C17" s="32">
        <v>5.69</v>
      </c>
      <c r="D17" s="32">
        <v>5.69</v>
      </c>
      <c r="E17" s="32">
        <v>0</v>
      </c>
    </row>
    <row r="18" customFormat="1" ht="18" customHeight="1" spans="1:5">
      <c r="A18" s="30" t="s">
        <v>222</v>
      </c>
      <c r="B18" s="31" t="s">
        <v>223</v>
      </c>
      <c r="C18" s="32">
        <v>5.26</v>
      </c>
      <c r="D18" s="32">
        <v>5.26</v>
      </c>
      <c r="E18" s="32">
        <v>0</v>
      </c>
    </row>
    <row r="19" customFormat="1" ht="18" customHeight="1" spans="1:5">
      <c r="A19" s="30"/>
      <c r="B19" s="31" t="s">
        <v>213</v>
      </c>
      <c r="C19" s="32">
        <v>5.26</v>
      </c>
      <c r="D19" s="32">
        <v>5.26</v>
      </c>
      <c r="E19" s="32">
        <v>0</v>
      </c>
    </row>
    <row r="20" customFormat="1" ht="18" customHeight="1" spans="1:5">
      <c r="A20" s="30" t="s">
        <v>214</v>
      </c>
      <c r="B20" s="31" t="s">
        <v>215</v>
      </c>
      <c r="C20" s="32">
        <v>5.26</v>
      </c>
      <c r="D20" s="32">
        <v>5.26</v>
      </c>
      <c r="E20" s="32">
        <v>0</v>
      </c>
    </row>
    <row r="21" customFormat="1" ht="18" customHeight="1" spans="1:5">
      <c r="A21" s="30" t="s">
        <v>216</v>
      </c>
      <c r="B21" s="31" t="s">
        <v>217</v>
      </c>
      <c r="C21" s="32">
        <v>4.75</v>
      </c>
      <c r="D21" s="32">
        <v>4.75</v>
      </c>
      <c r="E21" s="32">
        <v>0</v>
      </c>
    </row>
    <row r="22" customFormat="1" ht="18" customHeight="1" spans="1:5">
      <c r="A22" s="30" t="s">
        <v>218</v>
      </c>
      <c r="B22" s="31" t="s">
        <v>219</v>
      </c>
      <c r="C22" s="32">
        <v>0.51</v>
      </c>
      <c r="D22" s="32">
        <v>0.51</v>
      </c>
      <c r="E22" s="32">
        <v>0</v>
      </c>
    </row>
    <row r="23" customFormat="1" ht="18" customHeight="1" spans="1:5">
      <c r="A23" s="30" t="s">
        <v>224</v>
      </c>
      <c r="B23" s="31" t="s">
        <v>225</v>
      </c>
      <c r="C23" s="32">
        <v>139.28</v>
      </c>
      <c r="D23" s="32">
        <v>139.28</v>
      </c>
      <c r="E23" s="32">
        <v>0</v>
      </c>
    </row>
    <row r="24" customFormat="1" ht="18" customHeight="1" spans="1:5">
      <c r="A24" s="30"/>
      <c r="B24" s="31" t="s">
        <v>213</v>
      </c>
      <c r="C24" s="32">
        <v>139.28</v>
      </c>
      <c r="D24" s="32">
        <v>139.28</v>
      </c>
      <c r="E24" s="32">
        <v>0</v>
      </c>
    </row>
    <row r="25" customFormat="1" ht="18" customHeight="1" spans="1:5">
      <c r="A25" s="30" t="s">
        <v>214</v>
      </c>
      <c r="B25" s="31" t="s">
        <v>215</v>
      </c>
      <c r="C25" s="32">
        <v>139.28</v>
      </c>
      <c r="D25" s="32">
        <v>139.28</v>
      </c>
      <c r="E25" s="32">
        <v>0</v>
      </c>
    </row>
    <row r="26" customFormat="1" ht="18" customHeight="1" spans="1:5">
      <c r="A26" s="30" t="s">
        <v>216</v>
      </c>
      <c r="B26" s="31" t="s">
        <v>217</v>
      </c>
      <c r="C26" s="32">
        <v>131.9</v>
      </c>
      <c r="D26" s="32">
        <v>131.9</v>
      </c>
      <c r="E26" s="32">
        <v>0</v>
      </c>
    </row>
    <row r="27" customFormat="1" ht="18" customHeight="1" spans="1:5">
      <c r="A27" s="30" t="s">
        <v>218</v>
      </c>
      <c r="B27" s="31" t="s">
        <v>219</v>
      </c>
      <c r="C27" s="32">
        <v>7.38</v>
      </c>
      <c r="D27" s="32">
        <v>7.38</v>
      </c>
      <c r="E27" s="32">
        <v>0</v>
      </c>
    </row>
    <row r="28" customFormat="1" ht="18" customHeight="1" spans="1:5">
      <c r="A28" s="30" t="s">
        <v>226</v>
      </c>
      <c r="B28" s="31" t="s">
        <v>227</v>
      </c>
      <c r="C28" s="32">
        <v>19.64</v>
      </c>
      <c r="D28" s="32">
        <v>19.64</v>
      </c>
      <c r="E28" s="32">
        <v>0</v>
      </c>
    </row>
    <row r="29" customFormat="1" ht="18" customHeight="1" spans="1:5">
      <c r="A29" s="30"/>
      <c r="B29" s="31" t="s">
        <v>213</v>
      </c>
      <c r="C29" s="32">
        <v>19.64</v>
      </c>
      <c r="D29" s="32">
        <v>19.64</v>
      </c>
      <c r="E29" s="32">
        <v>0</v>
      </c>
    </row>
    <row r="30" customFormat="1" ht="18" customHeight="1" spans="1:5">
      <c r="A30" s="30" t="s">
        <v>214</v>
      </c>
      <c r="B30" s="31" t="s">
        <v>215</v>
      </c>
      <c r="C30" s="32">
        <v>19.64</v>
      </c>
      <c r="D30" s="32">
        <v>19.64</v>
      </c>
      <c r="E30" s="32">
        <v>0</v>
      </c>
    </row>
    <row r="31" customFormat="1" ht="18" customHeight="1" spans="1:5">
      <c r="A31" s="30" t="s">
        <v>216</v>
      </c>
      <c r="B31" s="31" t="s">
        <v>217</v>
      </c>
      <c r="C31" s="32">
        <v>17.49</v>
      </c>
      <c r="D31" s="32">
        <v>17.49</v>
      </c>
      <c r="E31" s="32">
        <v>0</v>
      </c>
    </row>
    <row r="32" customFormat="1" ht="18" customHeight="1" spans="1:5">
      <c r="A32" s="30" t="s">
        <v>218</v>
      </c>
      <c r="B32" s="31" t="s">
        <v>219</v>
      </c>
      <c r="C32" s="32">
        <v>2.15</v>
      </c>
      <c r="D32" s="32">
        <v>2.15</v>
      </c>
      <c r="E32" s="32">
        <v>0</v>
      </c>
    </row>
    <row r="33" customFormat="1" ht="18" customHeight="1" spans="1:5">
      <c r="A33" s="30" t="s">
        <v>228</v>
      </c>
      <c r="B33" s="31" t="s">
        <v>229</v>
      </c>
      <c r="C33" s="32">
        <v>11.42</v>
      </c>
      <c r="D33" s="32">
        <v>11.42</v>
      </c>
      <c r="E33" s="32">
        <v>0</v>
      </c>
    </row>
    <row r="34" customFormat="1" ht="18" customHeight="1" spans="1:5">
      <c r="A34" s="30"/>
      <c r="B34" s="31" t="s">
        <v>213</v>
      </c>
      <c r="C34" s="32">
        <v>11.42</v>
      </c>
      <c r="D34" s="32">
        <v>11.42</v>
      </c>
      <c r="E34" s="32">
        <v>0</v>
      </c>
    </row>
    <row r="35" customFormat="1" ht="18" customHeight="1" spans="1:5">
      <c r="A35" s="30" t="s">
        <v>214</v>
      </c>
      <c r="B35" s="31" t="s">
        <v>215</v>
      </c>
      <c r="C35" s="32">
        <v>11.42</v>
      </c>
      <c r="D35" s="32">
        <v>11.42</v>
      </c>
      <c r="E35" s="32">
        <v>0</v>
      </c>
    </row>
    <row r="36" ht="18" customHeight="1" spans="1:5">
      <c r="A36" s="30" t="s">
        <v>216</v>
      </c>
      <c r="B36" s="31" t="s">
        <v>217</v>
      </c>
      <c r="C36" s="32">
        <v>10.17</v>
      </c>
      <c r="D36" s="32">
        <v>10.17</v>
      </c>
      <c r="E36" s="32">
        <v>0</v>
      </c>
    </row>
    <row r="37" ht="18" customHeight="1" spans="1:5">
      <c r="A37" s="30" t="s">
        <v>218</v>
      </c>
      <c r="B37" s="31" t="s">
        <v>219</v>
      </c>
      <c r="C37" s="32">
        <v>1.25</v>
      </c>
      <c r="D37" s="32">
        <v>1.25</v>
      </c>
      <c r="E37" s="32">
        <v>0</v>
      </c>
    </row>
    <row r="38" ht="18" customHeight="1" spans="1:5">
      <c r="A38" s="30" t="s">
        <v>230</v>
      </c>
      <c r="B38" s="31" t="s">
        <v>231</v>
      </c>
      <c r="C38" s="32">
        <v>6.14</v>
      </c>
      <c r="D38" s="32">
        <v>6.14</v>
      </c>
      <c r="E38" s="32">
        <v>0</v>
      </c>
    </row>
    <row r="39" ht="18" customHeight="1" spans="1:5">
      <c r="A39" s="30"/>
      <c r="B39" s="31" t="s">
        <v>213</v>
      </c>
      <c r="C39" s="32">
        <v>6.14</v>
      </c>
      <c r="D39" s="32">
        <v>6.14</v>
      </c>
      <c r="E39" s="32">
        <v>0</v>
      </c>
    </row>
    <row r="40" ht="18" customHeight="1" spans="1:5">
      <c r="A40" s="30" t="s">
        <v>214</v>
      </c>
      <c r="B40" s="31" t="s">
        <v>215</v>
      </c>
      <c r="C40" s="32">
        <v>6.14</v>
      </c>
      <c r="D40" s="32">
        <v>6.14</v>
      </c>
      <c r="E40" s="32">
        <v>0</v>
      </c>
    </row>
    <row r="41" ht="18" customHeight="1" spans="1:5">
      <c r="A41" s="30" t="s">
        <v>216</v>
      </c>
      <c r="B41" s="31" t="s">
        <v>217</v>
      </c>
      <c r="C41" s="32">
        <v>5.47</v>
      </c>
      <c r="D41" s="32">
        <v>5.47</v>
      </c>
      <c r="E41" s="32">
        <v>0</v>
      </c>
    </row>
    <row r="42" ht="18" customHeight="1" spans="1:5">
      <c r="A42" s="30" t="s">
        <v>218</v>
      </c>
      <c r="B42" s="31" t="s">
        <v>219</v>
      </c>
      <c r="C42" s="32">
        <v>0.67</v>
      </c>
      <c r="D42" s="32">
        <v>0.67</v>
      </c>
      <c r="E42" s="32">
        <v>0</v>
      </c>
    </row>
    <row r="43" ht="18" customHeight="1" spans="1:5">
      <c r="A43" s="30" t="s">
        <v>232</v>
      </c>
      <c r="B43" s="31" t="s">
        <v>233</v>
      </c>
      <c r="C43" s="32">
        <v>23.84</v>
      </c>
      <c r="D43" s="32">
        <v>23.84</v>
      </c>
      <c r="E43" s="32">
        <v>0</v>
      </c>
    </row>
    <row r="44" ht="18" customHeight="1" spans="1:5">
      <c r="A44" s="30"/>
      <c r="B44" s="31" t="s">
        <v>213</v>
      </c>
      <c r="C44" s="32">
        <v>23.84</v>
      </c>
      <c r="D44" s="32">
        <v>23.84</v>
      </c>
      <c r="E44" s="32">
        <v>0</v>
      </c>
    </row>
    <row r="45" ht="18" customHeight="1" spans="1:5">
      <c r="A45" s="30" t="s">
        <v>214</v>
      </c>
      <c r="B45" s="31" t="s">
        <v>215</v>
      </c>
      <c r="C45" s="32">
        <v>23.84</v>
      </c>
      <c r="D45" s="32">
        <v>23.84</v>
      </c>
      <c r="E45" s="32">
        <v>0</v>
      </c>
    </row>
    <row r="46" ht="18" customHeight="1" spans="1:5">
      <c r="A46" s="30" t="s">
        <v>216</v>
      </c>
      <c r="B46" s="31" t="s">
        <v>217</v>
      </c>
      <c r="C46" s="32">
        <v>21.48</v>
      </c>
      <c r="D46" s="32">
        <v>21.48</v>
      </c>
      <c r="E46" s="32">
        <v>0</v>
      </c>
    </row>
    <row r="47" ht="18" customHeight="1" spans="1:5">
      <c r="A47" s="30" t="s">
        <v>218</v>
      </c>
      <c r="B47" s="31" t="s">
        <v>219</v>
      </c>
      <c r="C47" s="32">
        <v>2.36</v>
      </c>
      <c r="D47" s="32">
        <v>2.36</v>
      </c>
      <c r="E47" s="32">
        <v>0</v>
      </c>
    </row>
    <row r="48" ht="18" customHeight="1" spans="1:5">
      <c r="A48" s="30" t="s">
        <v>234</v>
      </c>
      <c r="B48" s="31" t="s">
        <v>235</v>
      </c>
      <c r="C48" s="32">
        <v>0.61</v>
      </c>
      <c r="D48" s="32">
        <v>0.61</v>
      </c>
      <c r="E48" s="32"/>
    </row>
    <row r="49" ht="18" customHeight="1" spans="1:5">
      <c r="A49" s="30"/>
      <c r="B49" s="31" t="s">
        <v>213</v>
      </c>
      <c r="C49" s="32">
        <v>0.61</v>
      </c>
      <c r="D49" s="32">
        <v>0.61</v>
      </c>
      <c r="E49" s="32"/>
    </row>
    <row r="50" ht="18" customHeight="1" spans="1:5">
      <c r="A50" s="30" t="s">
        <v>214</v>
      </c>
      <c r="B50" s="31" t="s">
        <v>215</v>
      </c>
      <c r="C50" s="32">
        <v>0.61</v>
      </c>
      <c r="D50" s="32">
        <v>0.61</v>
      </c>
      <c r="E50" s="32"/>
    </row>
    <row r="51" ht="18" customHeight="1" spans="1:5">
      <c r="A51" s="30" t="s">
        <v>216</v>
      </c>
      <c r="B51" s="31" t="s">
        <v>217</v>
      </c>
      <c r="C51" s="32">
        <v>0.61</v>
      </c>
      <c r="D51" s="32">
        <v>0.61</v>
      </c>
      <c r="E51" s="32"/>
    </row>
    <row r="52" ht="18" customHeight="1" spans="1:5">
      <c r="A52" s="30" t="s">
        <v>236</v>
      </c>
      <c r="B52" s="31" t="s">
        <v>142</v>
      </c>
      <c r="C52" s="32">
        <v>51.26</v>
      </c>
      <c r="D52" s="32">
        <v>0</v>
      </c>
      <c r="E52" s="32">
        <v>51.26</v>
      </c>
    </row>
    <row r="53" ht="18" customHeight="1" spans="1:5">
      <c r="A53" s="30" t="s">
        <v>237</v>
      </c>
      <c r="B53" s="31" t="s">
        <v>238</v>
      </c>
      <c r="C53" s="32">
        <v>7</v>
      </c>
      <c r="D53" s="32">
        <v>0</v>
      </c>
      <c r="E53" s="32">
        <v>7</v>
      </c>
    </row>
    <row r="54" ht="18" customHeight="1" spans="1:5">
      <c r="A54" s="30"/>
      <c r="B54" s="31" t="s">
        <v>213</v>
      </c>
      <c r="C54" s="32">
        <v>7</v>
      </c>
      <c r="D54" s="32">
        <v>0</v>
      </c>
      <c r="E54" s="32">
        <v>7</v>
      </c>
    </row>
    <row r="55" ht="18" customHeight="1" spans="1:5">
      <c r="A55" s="30" t="s">
        <v>214</v>
      </c>
      <c r="B55" s="31" t="s">
        <v>215</v>
      </c>
      <c r="C55" s="32">
        <v>7</v>
      </c>
      <c r="D55" s="32">
        <v>0</v>
      </c>
      <c r="E55" s="32">
        <v>7</v>
      </c>
    </row>
    <row r="56" ht="18" customHeight="1" spans="1:5">
      <c r="A56" s="30" t="s">
        <v>216</v>
      </c>
      <c r="B56" s="31" t="s">
        <v>217</v>
      </c>
      <c r="C56" s="32">
        <v>5</v>
      </c>
      <c r="D56" s="32">
        <v>0</v>
      </c>
      <c r="E56" s="32">
        <v>5</v>
      </c>
    </row>
    <row r="57" ht="18" customHeight="1" spans="1:5">
      <c r="A57" s="30" t="s">
        <v>218</v>
      </c>
      <c r="B57" s="31" t="s">
        <v>219</v>
      </c>
      <c r="C57" s="32">
        <v>2</v>
      </c>
      <c r="D57" s="32">
        <v>0</v>
      </c>
      <c r="E57" s="32">
        <v>2</v>
      </c>
    </row>
    <row r="58" ht="18" customHeight="1" spans="1:5">
      <c r="A58" s="30" t="s">
        <v>239</v>
      </c>
      <c r="B58" s="31" t="s">
        <v>240</v>
      </c>
      <c r="C58" s="32">
        <v>1</v>
      </c>
      <c r="D58" s="32">
        <v>0</v>
      </c>
      <c r="E58" s="32">
        <v>1</v>
      </c>
    </row>
    <row r="59" ht="18" customHeight="1" spans="1:5">
      <c r="A59" s="30"/>
      <c r="B59" s="31" t="s">
        <v>213</v>
      </c>
      <c r="C59" s="32">
        <v>1</v>
      </c>
      <c r="D59" s="32">
        <v>0</v>
      </c>
      <c r="E59" s="32">
        <v>1</v>
      </c>
    </row>
    <row r="60" ht="18" customHeight="1" spans="1:5">
      <c r="A60" s="30" t="s">
        <v>214</v>
      </c>
      <c r="B60" s="31" t="s">
        <v>215</v>
      </c>
      <c r="C60" s="32">
        <v>1</v>
      </c>
      <c r="D60" s="32">
        <v>0</v>
      </c>
      <c r="E60" s="32">
        <v>1</v>
      </c>
    </row>
    <row r="61" ht="18" customHeight="1" spans="1:5">
      <c r="A61" s="30" t="s">
        <v>216</v>
      </c>
      <c r="B61" s="31" t="s">
        <v>217</v>
      </c>
      <c r="C61" s="32">
        <v>1</v>
      </c>
      <c r="D61" s="32">
        <v>0</v>
      </c>
      <c r="E61" s="32">
        <v>1</v>
      </c>
    </row>
    <row r="62" ht="18" customHeight="1" spans="1:5">
      <c r="A62" s="30" t="s">
        <v>241</v>
      </c>
      <c r="B62" s="31" t="s">
        <v>242</v>
      </c>
      <c r="C62" s="32">
        <v>2</v>
      </c>
      <c r="D62" s="32">
        <v>0</v>
      </c>
      <c r="E62" s="32">
        <v>2</v>
      </c>
    </row>
    <row r="63" ht="18" customHeight="1" spans="1:5">
      <c r="A63" s="30"/>
      <c r="B63" s="31" t="s">
        <v>213</v>
      </c>
      <c r="C63" s="32">
        <v>2</v>
      </c>
      <c r="D63" s="32">
        <v>0</v>
      </c>
      <c r="E63" s="32">
        <v>2</v>
      </c>
    </row>
    <row r="64" ht="18" customHeight="1" spans="1:5">
      <c r="A64" s="30" t="s">
        <v>214</v>
      </c>
      <c r="B64" s="31" t="s">
        <v>215</v>
      </c>
      <c r="C64" s="32">
        <v>2</v>
      </c>
      <c r="D64" s="32">
        <v>0</v>
      </c>
      <c r="E64" s="32">
        <v>2</v>
      </c>
    </row>
    <row r="65" ht="18" customHeight="1" spans="1:5">
      <c r="A65" s="30" t="s">
        <v>216</v>
      </c>
      <c r="B65" s="31" t="s">
        <v>217</v>
      </c>
      <c r="C65" s="32">
        <v>2</v>
      </c>
      <c r="D65" s="32">
        <v>0</v>
      </c>
      <c r="E65" s="32">
        <v>2</v>
      </c>
    </row>
    <row r="66" ht="18" customHeight="1" spans="1:5">
      <c r="A66" s="30" t="s">
        <v>243</v>
      </c>
      <c r="B66" s="31" t="s">
        <v>244</v>
      </c>
      <c r="C66" s="32">
        <v>2.8</v>
      </c>
      <c r="D66" s="32">
        <v>0</v>
      </c>
      <c r="E66" s="32">
        <v>2.8</v>
      </c>
    </row>
    <row r="67" ht="18" customHeight="1" spans="1:5">
      <c r="A67" s="30"/>
      <c r="B67" s="31" t="s">
        <v>213</v>
      </c>
      <c r="C67" s="32">
        <v>2.8</v>
      </c>
      <c r="D67" s="32">
        <v>0</v>
      </c>
      <c r="E67" s="32">
        <v>2.8</v>
      </c>
    </row>
    <row r="68" ht="18" customHeight="1" spans="1:5">
      <c r="A68" s="30" t="s">
        <v>214</v>
      </c>
      <c r="B68" s="31" t="s">
        <v>215</v>
      </c>
      <c r="C68" s="32">
        <v>2.8</v>
      </c>
      <c r="D68" s="32">
        <v>0</v>
      </c>
      <c r="E68" s="32">
        <v>2.8</v>
      </c>
    </row>
    <row r="69" ht="18" customHeight="1" spans="1:5">
      <c r="A69" s="30" t="s">
        <v>216</v>
      </c>
      <c r="B69" s="31" t="s">
        <v>217</v>
      </c>
      <c r="C69" s="32">
        <v>2.8</v>
      </c>
      <c r="D69" s="32">
        <v>0</v>
      </c>
      <c r="E69" s="32">
        <v>2.8</v>
      </c>
    </row>
    <row r="70" ht="18" customHeight="1" spans="1:5">
      <c r="A70" s="30" t="s">
        <v>245</v>
      </c>
      <c r="B70" s="31" t="s">
        <v>246</v>
      </c>
      <c r="C70" s="32">
        <v>2</v>
      </c>
      <c r="D70" s="32">
        <v>0</v>
      </c>
      <c r="E70" s="32">
        <v>2</v>
      </c>
    </row>
    <row r="71" ht="18" customHeight="1" spans="1:5">
      <c r="A71" s="30"/>
      <c r="B71" s="31" t="s">
        <v>213</v>
      </c>
      <c r="C71" s="32">
        <v>2</v>
      </c>
      <c r="D71" s="32">
        <v>0</v>
      </c>
      <c r="E71" s="32">
        <v>2</v>
      </c>
    </row>
    <row r="72" ht="18" customHeight="1" spans="1:5">
      <c r="A72" s="30" t="s">
        <v>214</v>
      </c>
      <c r="B72" s="31" t="s">
        <v>215</v>
      </c>
      <c r="C72" s="32">
        <v>2</v>
      </c>
      <c r="D72" s="32">
        <v>0</v>
      </c>
      <c r="E72" s="32">
        <v>2</v>
      </c>
    </row>
    <row r="73" ht="18" customHeight="1" spans="1:5">
      <c r="A73" s="30" t="s">
        <v>216</v>
      </c>
      <c r="B73" s="31" t="s">
        <v>217</v>
      </c>
      <c r="C73" s="32">
        <v>2</v>
      </c>
      <c r="D73" s="32">
        <v>0</v>
      </c>
      <c r="E73" s="32">
        <v>2</v>
      </c>
    </row>
    <row r="74" ht="18" customHeight="1" spans="1:5">
      <c r="A74" s="30" t="s">
        <v>247</v>
      </c>
      <c r="B74" s="31" t="s">
        <v>248</v>
      </c>
      <c r="C74" s="32">
        <v>1.69</v>
      </c>
      <c r="D74" s="32">
        <v>0</v>
      </c>
      <c r="E74" s="32">
        <v>1.69</v>
      </c>
    </row>
    <row r="75" ht="18" customHeight="1" spans="1:5">
      <c r="A75" s="30"/>
      <c r="B75" s="31" t="s">
        <v>213</v>
      </c>
      <c r="C75" s="32">
        <v>1.69</v>
      </c>
      <c r="D75" s="32">
        <v>0</v>
      </c>
      <c r="E75" s="32">
        <v>1.69</v>
      </c>
    </row>
    <row r="76" ht="18" customHeight="1" spans="1:5">
      <c r="A76" s="30" t="s">
        <v>214</v>
      </c>
      <c r="B76" s="31" t="s">
        <v>215</v>
      </c>
      <c r="C76" s="32">
        <v>1.69</v>
      </c>
      <c r="D76" s="32">
        <v>0</v>
      </c>
      <c r="E76" s="32">
        <v>1.69</v>
      </c>
    </row>
    <row r="77" ht="18" customHeight="1" spans="1:5">
      <c r="A77" s="30" t="s">
        <v>216</v>
      </c>
      <c r="B77" s="31" t="s">
        <v>217</v>
      </c>
      <c r="C77" s="32">
        <v>1.51</v>
      </c>
      <c r="D77" s="32">
        <v>0</v>
      </c>
      <c r="E77" s="32">
        <v>1.51</v>
      </c>
    </row>
    <row r="78" ht="18" customHeight="1" spans="1:5">
      <c r="A78" s="30" t="s">
        <v>218</v>
      </c>
      <c r="B78" s="31" t="s">
        <v>219</v>
      </c>
      <c r="C78" s="32">
        <v>0.18</v>
      </c>
      <c r="D78" s="32">
        <v>0</v>
      </c>
      <c r="E78" s="32">
        <v>0.18</v>
      </c>
    </row>
    <row r="79" ht="18" customHeight="1" spans="1:5">
      <c r="A79" s="30" t="s">
        <v>249</v>
      </c>
      <c r="B79" s="31" t="s">
        <v>250</v>
      </c>
      <c r="C79" s="32">
        <v>0.2</v>
      </c>
      <c r="D79" s="32">
        <v>0</v>
      </c>
      <c r="E79" s="32">
        <v>0.2</v>
      </c>
    </row>
    <row r="80" ht="18" customHeight="1" spans="1:5">
      <c r="A80" s="30"/>
      <c r="B80" s="31" t="s">
        <v>213</v>
      </c>
      <c r="C80" s="32">
        <v>0.2</v>
      </c>
      <c r="D80" s="32">
        <v>0</v>
      </c>
      <c r="E80" s="32">
        <v>0.2</v>
      </c>
    </row>
    <row r="81" ht="18" customHeight="1" spans="1:5">
      <c r="A81" s="30" t="s">
        <v>214</v>
      </c>
      <c r="B81" s="31" t="s">
        <v>215</v>
      </c>
      <c r="C81" s="32">
        <v>0.2</v>
      </c>
      <c r="D81" s="32">
        <v>0</v>
      </c>
      <c r="E81" s="32">
        <v>0.2</v>
      </c>
    </row>
    <row r="82" ht="18" customHeight="1" spans="1:5">
      <c r="A82" s="30" t="s">
        <v>216</v>
      </c>
      <c r="B82" s="31" t="s">
        <v>217</v>
      </c>
      <c r="C82" s="32">
        <v>0.2</v>
      </c>
      <c r="D82" s="32">
        <v>0</v>
      </c>
      <c r="E82" s="32">
        <v>0.2</v>
      </c>
    </row>
    <row r="83" ht="18" customHeight="1" spans="1:5">
      <c r="A83" s="30" t="s">
        <v>251</v>
      </c>
      <c r="B83" s="31" t="s">
        <v>252</v>
      </c>
      <c r="C83" s="32">
        <v>3.97</v>
      </c>
      <c r="D83" s="32">
        <v>0</v>
      </c>
      <c r="E83" s="32">
        <v>3.97</v>
      </c>
    </row>
    <row r="84" ht="18" customHeight="1" spans="1:5">
      <c r="A84" s="30"/>
      <c r="B84" s="31" t="s">
        <v>213</v>
      </c>
      <c r="C84" s="32">
        <v>3.97</v>
      </c>
      <c r="D84" s="32">
        <v>0</v>
      </c>
      <c r="E84" s="32">
        <v>3.97</v>
      </c>
    </row>
    <row r="85" ht="18" customHeight="1" spans="1:5">
      <c r="A85" s="30" t="s">
        <v>214</v>
      </c>
      <c r="B85" s="31" t="s">
        <v>215</v>
      </c>
      <c r="C85" s="32">
        <v>3.97</v>
      </c>
      <c r="D85" s="32">
        <v>0</v>
      </c>
      <c r="E85" s="32">
        <v>3.97</v>
      </c>
    </row>
    <row r="86" ht="18" customHeight="1" spans="1:5">
      <c r="A86" s="30" t="s">
        <v>216</v>
      </c>
      <c r="B86" s="31" t="s">
        <v>217</v>
      </c>
      <c r="C86" s="32">
        <v>3.58</v>
      </c>
      <c r="D86" s="32">
        <v>0</v>
      </c>
      <c r="E86" s="32">
        <v>3.58</v>
      </c>
    </row>
    <row r="87" ht="18" customHeight="1" spans="1:5">
      <c r="A87" s="30" t="s">
        <v>218</v>
      </c>
      <c r="B87" s="31" t="s">
        <v>219</v>
      </c>
      <c r="C87" s="32">
        <v>0.39</v>
      </c>
      <c r="D87" s="32">
        <v>0</v>
      </c>
      <c r="E87" s="32">
        <v>0.39</v>
      </c>
    </row>
    <row r="88" ht="18" customHeight="1" spans="1:5">
      <c r="A88" s="30" t="s">
        <v>253</v>
      </c>
      <c r="B88" s="31" t="s">
        <v>254</v>
      </c>
      <c r="C88" s="32">
        <v>4.96</v>
      </c>
      <c r="D88" s="32">
        <v>0</v>
      </c>
      <c r="E88" s="32">
        <v>4.96</v>
      </c>
    </row>
    <row r="89" ht="18" customHeight="1" spans="1:5">
      <c r="A89" s="30"/>
      <c r="B89" s="31" t="s">
        <v>213</v>
      </c>
      <c r="C89" s="32">
        <v>4.96</v>
      </c>
      <c r="D89" s="32">
        <v>0</v>
      </c>
      <c r="E89" s="32">
        <v>4.96</v>
      </c>
    </row>
    <row r="90" ht="18" customHeight="1" spans="1:5">
      <c r="A90" s="30" t="s">
        <v>214</v>
      </c>
      <c r="B90" s="31" t="s">
        <v>215</v>
      </c>
      <c r="C90" s="32">
        <v>4.96</v>
      </c>
      <c r="D90" s="32">
        <v>0</v>
      </c>
      <c r="E90" s="32">
        <v>4.96</v>
      </c>
    </row>
    <row r="91" ht="18" customHeight="1" spans="1:5">
      <c r="A91" s="30" t="s">
        <v>216</v>
      </c>
      <c r="B91" s="31" t="s">
        <v>217</v>
      </c>
      <c r="C91" s="32">
        <v>4.47</v>
      </c>
      <c r="D91" s="32">
        <v>0</v>
      </c>
      <c r="E91" s="32">
        <v>4.47</v>
      </c>
    </row>
    <row r="92" ht="18" customHeight="1" spans="1:5">
      <c r="A92" s="30" t="s">
        <v>218</v>
      </c>
      <c r="B92" s="31" t="s">
        <v>219</v>
      </c>
      <c r="C92" s="32">
        <v>0.49</v>
      </c>
      <c r="D92" s="32">
        <v>0</v>
      </c>
      <c r="E92" s="32">
        <v>0.49</v>
      </c>
    </row>
    <row r="93" ht="18" customHeight="1" spans="1:5">
      <c r="A93" s="30" t="s">
        <v>253</v>
      </c>
      <c r="B93" s="31" t="s">
        <v>255</v>
      </c>
      <c r="C93" s="32">
        <v>7.2</v>
      </c>
      <c r="D93" s="32">
        <v>0</v>
      </c>
      <c r="E93" s="32">
        <v>7.2</v>
      </c>
    </row>
    <row r="94" ht="18" customHeight="1" spans="1:5">
      <c r="A94" s="30"/>
      <c r="B94" s="31" t="s">
        <v>213</v>
      </c>
      <c r="C94" s="32">
        <v>7.2</v>
      </c>
      <c r="D94" s="32">
        <v>0</v>
      </c>
      <c r="E94" s="32">
        <v>7.2</v>
      </c>
    </row>
    <row r="95" ht="18" customHeight="1" spans="1:5">
      <c r="A95" s="30" t="s">
        <v>214</v>
      </c>
      <c r="B95" s="31" t="s">
        <v>215</v>
      </c>
      <c r="C95" s="32">
        <v>7.2</v>
      </c>
      <c r="D95" s="32">
        <v>0</v>
      </c>
      <c r="E95" s="32">
        <v>7.2</v>
      </c>
    </row>
    <row r="96" ht="18" customHeight="1" spans="1:5">
      <c r="A96" s="30" t="s">
        <v>216</v>
      </c>
      <c r="B96" s="31" t="s">
        <v>217</v>
      </c>
      <c r="C96" s="32">
        <v>6.24</v>
      </c>
      <c r="D96" s="32">
        <v>0</v>
      </c>
      <c r="E96" s="32">
        <v>6.24</v>
      </c>
    </row>
    <row r="97" ht="18" customHeight="1" spans="1:5">
      <c r="A97" s="30" t="s">
        <v>218</v>
      </c>
      <c r="B97" s="31" t="s">
        <v>219</v>
      </c>
      <c r="C97" s="32">
        <v>0.96</v>
      </c>
      <c r="D97" s="32">
        <v>0</v>
      </c>
      <c r="E97" s="32">
        <v>0.96</v>
      </c>
    </row>
    <row r="98" ht="18" customHeight="1" spans="1:5">
      <c r="A98" s="30" t="s">
        <v>256</v>
      </c>
      <c r="B98" s="31" t="s">
        <v>257</v>
      </c>
      <c r="C98" s="32">
        <v>12.13</v>
      </c>
      <c r="D98" s="32">
        <v>0</v>
      </c>
      <c r="E98" s="32">
        <v>12.13</v>
      </c>
    </row>
    <row r="99" ht="18" customHeight="1" spans="1:5">
      <c r="A99" s="30"/>
      <c r="B99" s="31" t="s">
        <v>213</v>
      </c>
      <c r="C99" s="32">
        <v>12.13</v>
      </c>
      <c r="D99" s="32">
        <v>0</v>
      </c>
      <c r="E99" s="32">
        <v>12.13</v>
      </c>
    </row>
    <row r="100" ht="18" customHeight="1" spans="1:5">
      <c r="A100" s="30" t="s">
        <v>214</v>
      </c>
      <c r="B100" s="31" t="s">
        <v>215</v>
      </c>
      <c r="C100" s="32">
        <v>12.13</v>
      </c>
      <c r="D100" s="32">
        <v>0</v>
      </c>
      <c r="E100" s="32">
        <v>12.13</v>
      </c>
    </row>
    <row r="101" ht="18" customHeight="1" spans="1:5">
      <c r="A101" s="30" t="s">
        <v>216</v>
      </c>
      <c r="B101" s="31" t="s">
        <v>217</v>
      </c>
      <c r="C101" s="32">
        <v>11.05</v>
      </c>
      <c r="D101" s="32">
        <v>0</v>
      </c>
      <c r="E101" s="32">
        <v>11.05</v>
      </c>
    </row>
    <row r="102" ht="18" customHeight="1" spans="1:5">
      <c r="A102" s="30" t="s">
        <v>218</v>
      </c>
      <c r="B102" s="31" t="s">
        <v>219</v>
      </c>
      <c r="C102" s="32">
        <v>1.08</v>
      </c>
      <c r="D102" s="32">
        <v>0</v>
      </c>
      <c r="E102" s="32">
        <v>1.08</v>
      </c>
    </row>
    <row r="103" ht="18" customHeight="1" spans="1:5">
      <c r="A103" s="30" t="s">
        <v>258</v>
      </c>
      <c r="B103" s="31" t="s">
        <v>259</v>
      </c>
      <c r="C103" s="32">
        <v>5.27</v>
      </c>
      <c r="D103" s="32">
        <v>0</v>
      </c>
      <c r="E103" s="32">
        <v>5.27</v>
      </c>
    </row>
    <row r="104" ht="18" customHeight="1" spans="1:5">
      <c r="A104" s="30"/>
      <c r="B104" s="31" t="s">
        <v>213</v>
      </c>
      <c r="C104" s="32">
        <v>5.27</v>
      </c>
      <c r="D104" s="32">
        <v>0</v>
      </c>
      <c r="E104" s="32">
        <v>5.27</v>
      </c>
    </row>
    <row r="105" ht="18" customHeight="1" spans="1:5">
      <c r="A105" s="30" t="s">
        <v>214</v>
      </c>
      <c r="B105" s="31" t="s">
        <v>215</v>
      </c>
      <c r="C105" s="32">
        <v>5.27</v>
      </c>
      <c r="D105" s="32">
        <v>0</v>
      </c>
      <c r="E105" s="32">
        <v>5.27</v>
      </c>
    </row>
    <row r="106" ht="18" customHeight="1" spans="1:5">
      <c r="A106" s="30" t="s">
        <v>216</v>
      </c>
      <c r="B106" s="31" t="s">
        <v>217</v>
      </c>
      <c r="C106" s="32">
        <v>5.27</v>
      </c>
      <c r="D106" s="32">
        <v>0</v>
      </c>
      <c r="E106" s="32">
        <v>5.27</v>
      </c>
    </row>
    <row r="107" ht="18" customHeight="1" spans="1:5">
      <c r="A107" s="30" t="s">
        <v>260</v>
      </c>
      <c r="B107" s="31" t="s">
        <v>261</v>
      </c>
      <c r="C107" s="32">
        <v>1.04</v>
      </c>
      <c r="D107" s="32">
        <v>0</v>
      </c>
      <c r="E107" s="32">
        <v>1.04</v>
      </c>
    </row>
    <row r="108" ht="18" customHeight="1" spans="1:5">
      <c r="A108" s="30"/>
      <c r="B108" s="31" t="s">
        <v>213</v>
      </c>
      <c r="C108" s="32">
        <v>1.04</v>
      </c>
      <c r="D108" s="32">
        <v>0</v>
      </c>
      <c r="E108" s="32">
        <v>1.04</v>
      </c>
    </row>
    <row r="109" ht="18" customHeight="1" spans="1:5">
      <c r="A109" s="30" t="s">
        <v>214</v>
      </c>
      <c r="B109" s="31" t="s">
        <v>215</v>
      </c>
      <c r="C109" s="32">
        <v>1.04</v>
      </c>
      <c r="D109" s="32">
        <v>0</v>
      </c>
      <c r="E109" s="32">
        <v>1.04</v>
      </c>
    </row>
    <row r="110" ht="18" customHeight="1" spans="1:5">
      <c r="A110" s="30" t="s">
        <v>216</v>
      </c>
      <c r="B110" s="31" t="s">
        <v>217</v>
      </c>
      <c r="C110" s="32">
        <v>1.04</v>
      </c>
      <c r="D110" s="32">
        <v>0</v>
      </c>
      <c r="E110" s="32">
        <v>1.04</v>
      </c>
    </row>
    <row r="111" ht="18" customHeight="1" spans="1:5">
      <c r="A111" s="30" t="s">
        <v>262</v>
      </c>
      <c r="B111" s="31" t="s">
        <v>263</v>
      </c>
      <c r="C111" s="32">
        <f t="shared" ref="C111:D115" si="0">3+2.57</f>
        <v>5.57</v>
      </c>
      <c r="D111" s="32">
        <f t="shared" si="0"/>
        <v>5.57</v>
      </c>
      <c r="E111" s="32">
        <v>0</v>
      </c>
    </row>
    <row r="112" ht="18" customHeight="1" spans="1:5">
      <c r="A112" s="30" t="s">
        <v>264</v>
      </c>
      <c r="B112" s="31" t="s">
        <v>265</v>
      </c>
      <c r="C112" s="32">
        <f t="shared" si="0"/>
        <v>5.57</v>
      </c>
      <c r="D112" s="32">
        <f t="shared" si="0"/>
        <v>5.57</v>
      </c>
      <c r="E112" s="32">
        <v>0</v>
      </c>
    </row>
    <row r="113" ht="18" customHeight="1" spans="1:5">
      <c r="A113" s="30"/>
      <c r="B113" s="31" t="s">
        <v>213</v>
      </c>
      <c r="C113" s="32">
        <f t="shared" si="0"/>
        <v>5.57</v>
      </c>
      <c r="D113" s="32">
        <f t="shared" si="0"/>
        <v>5.57</v>
      </c>
      <c r="E113" s="32">
        <v>0</v>
      </c>
    </row>
    <row r="114" ht="18" customHeight="1" spans="1:5">
      <c r="A114" s="30" t="s">
        <v>214</v>
      </c>
      <c r="B114" s="31" t="s">
        <v>215</v>
      </c>
      <c r="C114" s="32">
        <f t="shared" si="0"/>
        <v>5.57</v>
      </c>
      <c r="D114" s="32">
        <f t="shared" si="0"/>
        <v>5.57</v>
      </c>
      <c r="E114" s="32">
        <v>0</v>
      </c>
    </row>
    <row r="115" ht="18" customHeight="1" spans="1:5">
      <c r="A115" s="30" t="s">
        <v>216</v>
      </c>
      <c r="B115" s="31" t="s">
        <v>217</v>
      </c>
      <c r="C115" s="32">
        <f t="shared" si="0"/>
        <v>5.57</v>
      </c>
      <c r="D115" s="32">
        <f t="shared" si="0"/>
        <v>5.57</v>
      </c>
      <c r="E115" s="32">
        <v>0</v>
      </c>
    </row>
    <row r="116" ht="18" customHeight="1" spans="1:5">
      <c r="A116" s="30" t="s">
        <v>266</v>
      </c>
      <c r="B116" s="31" t="s">
        <v>267</v>
      </c>
      <c r="C116" s="32">
        <v>0</v>
      </c>
      <c r="D116" s="32">
        <v>0</v>
      </c>
      <c r="E116" s="32">
        <v>0</v>
      </c>
    </row>
    <row r="117" ht="18" customHeight="1" spans="1:5">
      <c r="A117" s="30" t="s">
        <v>268</v>
      </c>
      <c r="B117" s="31" t="s">
        <v>269</v>
      </c>
      <c r="C117" s="32">
        <v>0</v>
      </c>
      <c r="D117" s="32">
        <v>0</v>
      </c>
      <c r="E117" s="32">
        <v>0</v>
      </c>
    </row>
    <row r="118" ht="18" customHeight="1" spans="1:5">
      <c r="A118" s="30"/>
      <c r="B118" s="31" t="s">
        <v>213</v>
      </c>
      <c r="C118" s="32">
        <v>0</v>
      </c>
      <c r="D118" s="32">
        <v>0</v>
      </c>
      <c r="E118" s="32">
        <v>0</v>
      </c>
    </row>
    <row r="119" ht="18" customHeight="1" spans="1:5">
      <c r="A119" s="30" t="s">
        <v>214</v>
      </c>
      <c r="B119" s="31" t="s">
        <v>215</v>
      </c>
      <c r="C119" s="32">
        <v>0</v>
      </c>
      <c r="D119" s="32">
        <v>0</v>
      </c>
      <c r="E119" s="32">
        <v>0</v>
      </c>
    </row>
    <row r="120" ht="18" customHeight="1" spans="1:5">
      <c r="A120" s="30" t="s">
        <v>216</v>
      </c>
      <c r="B120" s="31" t="s">
        <v>217</v>
      </c>
      <c r="C120" s="32">
        <v>0</v>
      </c>
      <c r="D120" s="32">
        <v>0</v>
      </c>
      <c r="E120" s="32">
        <v>0</v>
      </c>
    </row>
    <row r="121" ht="13.5" customHeight="1" spans="1:5">
      <c r="A121"/>
      <c r="B121"/>
      <c r="C121"/>
      <c r="D121"/>
      <c r="E121"/>
    </row>
    <row r="122" ht="13.5" customHeight="1" spans="1:5">
      <c r="A122"/>
      <c r="B122"/>
      <c r="C122"/>
      <c r="D122"/>
      <c r="E122"/>
    </row>
    <row r="123" ht="30" customHeight="1" spans="1:5">
      <c r="A123"/>
      <c r="B123"/>
      <c r="C123"/>
      <c r="D123"/>
      <c r="E123"/>
    </row>
    <row r="124" ht="30" customHeight="1" spans="1:5">
      <c r="A124"/>
      <c r="B124"/>
      <c r="C124"/>
      <c r="D124"/>
      <c r="E124"/>
    </row>
    <row r="125" ht="30" customHeight="1" spans="1:5">
      <c r="A125"/>
      <c r="B125"/>
      <c r="C125"/>
      <c r="D125"/>
      <c r="E125"/>
    </row>
    <row r="126" ht="30" customHeight="1" spans="1:5">
      <c r="A126"/>
      <c r="B126"/>
      <c r="C126"/>
      <c r="D126"/>
      <c r="E126"/>
    </row>
    <row r="127" ht="30" customHeight="1" spans="1:5">
      <c r="A127"/>
      <c r="B127"/>
      <c r="C127"/>
      <c r="D127"/>
      <c r="E127"/>
    </row>
    <row r="128" ht="30" customHeight="1" spans="1:5">
      <c r="A128"/>
      <c r="B128"/>
      <c r="C128"/>
      <c r="D128"/>
      <c r="E128"/>
    </row>
    <row r="129" ht="30" customHeight="1" spans="1:5">
      <c r="A129"/>
      <c r="B129"/>
      <c r="C129"/>
      <c r="D129"/>
      <c r="E129"/>
    </row>
    <row r="130" ht="30" customHeight="1" spans="1:5">
      <c r="A130"/>
      <c r="B130"/>
      <c r="C130"/>
      <c r="D130"/>
      <c r="E130"/>
    </row>
    <row r="131" ht="30" customHeight="1" spans="1:5">
      <c r="A131"/>
      <c r="B131"/>
      <c r="C131"/>
      <c r="D131"/>
      <c r="E131"/>
    </row>
    <row r="132" ht="30" customHeight="1" spans="1:5">
      <c r="A132"/>
      <c r="B132"/>
      <c r="C132"/>
      <c r="D132"/>
      <c r="E132"/>
    </row>
    <row r="133" ht="30" customHeight="1" spans="1:5">
      <c r="A133"/>
      <c r="B133"/>
      <c r="C133"/>
      <c r="D133"/>
      <c r="E133"/>
    </row>
    <row r="134" ht="30" customHeight="1" spans="1:5">
      <c r="A134"/>
      <c r="B134"/>
      <c r="C134"/>
      <c r="D134"/>
      <c r="E134"/>
    </row>
    <row r="135" ht="30" customHeight="1" spans="1:5">
      <c r="A135"/>
      <c r="B135"/>
      <c r="C135"/>
      <c r="D135"/>
      <c r="E135"/>
    </row>
    <row r="136" ht="30" customHeight="1" spans="1:5">
      <c r="A136"/>
      <c r="B136"/>
      <c r="C136"/>
      <c r="D136"/>
      <c r="E136"/>
    </row>
    <row r="137" ht="30" customHeight="1" spans="1:5">
      <c r="A137"/>
      <c r="B137"/>
      <c r="C137"/>
      <c r="D137"/>
      <c r="E137"/>
    </row>
    <row r="138" ht="30" customHeight="1" spans="1:5">
      <c r="A138"/>
      <c r="B138"/>
      <c r="C138"/>
      <c r="D138"/>
      <c r="E138"/>
    </row>
    <row r="139" ht="30" customHeight="1" spans="1:5">
      <c r="A139"/>
      <c r="B139"/>
      <c r="C139"/>
      <c r="D139"/>
      <c r="E139"/>
    </row>
    <row r="140" ht="30" customHeight="1" spans="1:5">
      <c r="A140"/>
      <c r="B140"/>
      <c r="C140"/>
      <c r="D140"/>
      <c r="E140"/>
    </row>
    <row r="141" ht="30" customHeight="1" spans="1:5">
      <c r="A141"/>
      <c r="B141"/>
      <c r="C141"/>
      <c r="D141"/>
      <c r="E141"/>
    </row>
    <row r="142" ht="30" customHeight="1" spans="1:5">
      <c r="A142"/>
      <c r="B142"/>
      <c r="C142"/>
      <c r="D142"/>
      <c r="E142"/>
    </row>
    <row r="143" ht="30" customHeight="1" spans="1:5">
      <c r="A143"/>
      <c r="B143"/>
      <c r="C143"/>
      <c r="D143"/>
      <c r="E143"/>
    </row>
    <row r="144" ht="30" customHeight="1" spans="1:5">
      <c r="A144"/>
      <c r="B144"/>
      <c r="C144"/>
      <c r="D144"/>
      <c r="E144"/>
    </row>
    <row r="145" ht="30" customHeight="1" spans="1:5">
      <c r="A145"/>
      <c r="B145"/>
      <c r="C145"/>
      <c r="D145"/>
      <c r="E145"/>
    </row>
    <row r="146" ht="30" customHeight="1" spans="1:5">
      <c r="A146"/>
      <c r="B146"/>
      <c r="C146"/>
      <c r="D146"/>
      <c r="E146"/>
    </row>
    <row r="147" ht="30" customHeight="1" spans="1:5">
      <c r="A147"/>
      <c r="B147"/>
      <c r="C147"/>
      <c r="D147"/>
      <c r="E147"/>
    </row>
    <row r="148" ht="30" customHeight="1" spans="1:5">
      <c r="A148"/>
      <c r="B148"/>
      <c r="C148"/>
      <c r="D148"/>
      <c r="E148"/>
    </row>
    <row r="149" ht="30" customHeight="1" spans="1:5">
      <c r="A149"/>
      <c r="B149"/>
      <c r="C149"/>
      <c r="D149"/>
      <c r="E149"/>
    </row>
    <row r="150" ht="30" customHeight="1" spans="1:5">
      <c r="A150"/>
      <c r="B150"/>
      <c r="C150"/>
      <c r="D150"/>
      <c r="E150"/>
    </row>
    <row r="151" ht="30" customHeight="1" spans="1:5">
      <c r="A151"/>
      <c r="B151"/>
      <c r="C151"/>
      <c r="D151"/>
      <c r="E151"/>
    </row>
    <row r="152" ht="30" customHeight="1" spans="1:5">
      <c r="A152"/>
      <c r="B152"/>
      <c r="C152"/>
      <c r="D152"/>
      <c r="E152"/>
    </row>
    <row r="153" ht="30" customHeight="1" spans="1:5">
      <c r="A153"/>
      <c r="B153"/>
      <c r="C153"/>
      <c r="D153"/>
      <c r="E153"/>
    </row>
    <row r="154" ht="30" customHeight="1" spans="1:5">
      <c r="A154"/>
      <c r="B154"/>
      <c r="C154"/>
      <c r="D154"/>
      <c r="E154"/>
    </row>
    <row r="155" ht="30" customHeight="1" spans="1:5">
      <c r="A155"/>
      <c r="B155"/>
      <c r="C155"/>
      <c r="D155"/>
      <c r="E155"/>
    </row>
    <row r="156" ht="30" customHeight="1" spans="1:5">
      <c r="A156"/>
      <c r="B156"/>
      <c r="C156"/>
      <c r="D156"/>
      <c r="E156"/>
    </row>
    <row r="157" ht="30" customHeight="1" spans="1:5">
      <c r="A157"/>
      <c r="B157"/>
      <c r="C157"/>
      <c r="D157"/>
      <c r="E157"/>
    </row>
    <row r="158" ht="30" customHeight="1" spans="1:5">
      <c r="A158"/>
      <c r="B158"/>
      <c r="C158"/>
      <c r="D158"/>
      <c r="E158"/>
    </row>
    <row r="159" ht="30" customHeight="1" spans="1:5">
      <c r="A159"/>
      <c r="B159"/>
      <c r="C159"/>
      <c r="D159"/>
      <c r="E159"/>
    </row>
    <row r="160" ht="30" customHeight="1" spans="1:5">
      <c r="A160"/>
      <c r="B160"/>
      <c r="C160"/>
      <c r="D160"/>
      <c r="E160"/>
    </row>
    <row r="161" ht="30" customHeight="1" spans="1:5">
      <c r="A161"/>
      <c r="B161"/>
      <c r="C161"/>
      <c r="D161"/>
      <c r="E161"/>
    </row>
    <row r="162" ht="30" customHeight="1" spans="1:5">
      <c r="A162"/>
      <c r="B162"/>
      <c r="C162"/>
      <c r="D162"/>
      <c r="E162"/>
    </row>
    <row r="163" ht="30" customHeight="1" spans="1:5">
      <c r="A163"/>
      <c r="B163"/>
      <c r="C163"/>
      <c r="D163"/>
      <c r="E163"/>
    </row>
    <row r="164" ht="30" customHeight="1" spans="1:5">
      <c r="A164"/>
      <c r="B164"/>
      <c r="C164"/>
      <c r="D164"/>
      <c r="E164"/>
    </row>
    <row r="165" ht="30" customHeight="1" spans="1:5">
      <c r="A165"/>
      <c r="B165"/>
      <c r="C165"/>
      <c r="D165"/>
      <c r="E165"/>
    </row>
    <row r="166" ht="30" customHeight="1" spans="1:5">
      <c r="A166"/>
      <c r="B166"/>
      <c r="C166"/>
      <c r="D166"/>
      <c r="E166"/>
    </row>
    <row r="167" ht="30" customHeight="1" spans="1:5">
      <c r="A167"/>
      <c r="B167"/>
      <c r="C167"/>
      <c r="D167"/>
      <c r="E167"/>
    </row>
    <row r="168" ht="30" customHeight="1" spans="1:5">
      <c r="A168"/>
      <c r="B168"/>
      <c r="C168"/>
      <c r="D168"/>
      <c r="E168"/>
    </row>
    <row r="169" ht="30" customHeight="1" spans="1:5">
      <c r="A169"/>
      <c r="B169"/>
      <c r="C169"/>
      <c r="D169"/>
      <c r="E169"/>
    </row>
    <row r="170" ht="30" customHeight="1" spans="1:5">
      <c r="A170"/>
      <c r="B170"/>
      <c r="C170"/>
      <c r="D170"/>
      <c r="E170"/>
    </row>
    <row r="171" ht="30" customHeight="1" spans="1:5">
      <c r="A171"/>
      <c r="B171"/>
      <c r="C171"/>
      <c r="D171"/>
      <c r="E171"/>
    </row>
    <row r="172" ht="30" customHeight="1" spans="1:5">
      <c r="A172"/>
      <c r="B172"/>
      <c r="C172"/>
      <c r="D172"/>
      <c r="E172"/>
    </row>
    <row r="173" ht="30" customHeight="1" spans="1:5">
      <c r="A173"/>
      <c r="B173"/>
      <c r="C173"/>
      <c r="D173"/>
      <c r="E173"/>
    </row>
    <row r="174" ht="30" customHeight="1" spans="1:5">
      <c r="A174"/>
      <c r="B174"/>
      <c r="C174"/>
      <c r="D174"/>
      <c r="E174"/>
    </row>
    <row r="175" ht="30" customHeight="1" spans="1:5">
      <c r="A175"/>
      <c r="B175"/>
      <c r="C175"/>
      <c r="D175"/>
      <c r="E175"/>
    </row>
    <row r="176" ht="30" customHeight="1" spans="1:5">
      <c r="A176"/>
      <c r="B176"/>
      <c r="C176"/>
      <c r="D176"/>
      <c r="E176"/>
    </row>
    <row r="177" ht="30" customHeight="1" spans="1:5">
      <c r="A177"/>
      <c r="B177"/>
      <c r="C177"/>
      <c r="D177"/>
      <c r="E177"/>
    </row>
    <row r="178" ht="30" customHeight="1" spans="1:5">
      <c r="A178"/>
      <c r="B178"/>
      <c r="C178"/>
      <c r="D178"/>
      <c r="E178"/>
    </row>
    <row r="179" ht="30" customHeight="1" spans="1:5">
      <c r="A179"/>
      <c r="B179"/>
      <c r="C179"/>
      <c r="D179"/>
      <c r="E179"/>
    </row>
    <row r="180" ht="30" customHeight="1" spans="1:5">
      <c r="A180"/>
      <c r="B180"/>
      <c r="C180"/>
      <c r="D180"/>
      <c r="E180"/>
    </row>
    <row r="181" ht="30" customHeight="1" spans="1:5">
      <c r="A181"/>
      <c r="B181"/>
      <c r="C181"/>
      <c r="D181"/>
      <c r="E181"/>
    </row>
    <row r="182" ht="30" customHeight="1" spans="1:5">
      <c r="A182"/>
      <c r="B182"/>
      <c r="C182"/>
      <c r="D182"/>
      <c r="E182"/>
    </row>
    <row r="183" ht="30" customHeight="1" spans="1:5">
      <c r="A183"/>
      <c r="B183"/>
      <c r="C183"/>
      <c r="D183"/>
      <c r="E183"/>
    </row>
    <row r="184" ht="30" customHeight="1" spans="1:5">
      <c r="A184"/>
      <c r="B184"/>
      <c r="C184"/>
      <c r="D184"/>
      <c r="E184"/>
    </row>
    <row r="185" ht="30" customHeight="1" spans="1:5">
      <c r="A185"/>
      <c r="B185"/>
      <c r="C185"/>
      <c r="D185"/>
      <c r="E185"/>
    </row>
    <row r="186" ht="30" customHeight="1" spans="1:5">
      <c r="A186"/>
      <c r="B186"/>
      <c r="C186"/>
      <c r="D186"/>
      <c r="E186"/>
    </row>
    <row r="187" ht="30" customHeight="1" spans="1:5">
      <c r="A187"/>
      <c r="B187"/>
      <c r="C187"/>
      <c r="D187"/>
      <c r="E187"/>
    </row>
    <row r="188" ht="30" customHeight="1" spans="1:5">
      <c r="A188"/>
      <c r="B188"/>
      <c r="C188"/>
      <c r="D188"/>
      <c r="E188"/>
    </row>
    <row r="189" ht="30" customHeight="1" spans="1:5">
      <c r="A189"/>
      <c r="B189"/>
      <c r="C189"/>
      <c r="D189"/>
      <c r="E189"/>
    </row>
    <row r="190" ht="30" customHeight="1" spans="1:5">
      <c r="A190"/>
      <c r="B190"/>
      <c r="C190"/>
      <c r="D190"/>
      <c r="E190"/>
    </row>
    <row r="191" ht="30" customHeight="1" spans="1:5">
      <c r="A191"/>
      <c r="B191"/>
      <c r="C191"/>
      <c r="D191"/>
      <c r="E191"/>
    </row>
    <row r="192" ht="30" customHeight="1" spans="1:5">
      <c r="A192"/>
      <c r="B192"/>
      <c r="C192"/>
      <c r="D192"/>
      <c r="E192"/>
    </row>
    <row r="193" ht="30" customHeight="1" spans="1:5">
      <c r="A193"/>
      <c r="B193"/>
      <c r="C193"/>
      <c r="D193"/>
      <c r="E193"/>
    </row>
    <row r="194" ht="30" customHeight="1" spans="1:5">
      <c r="A194"/>
      <c r="B194"/>
      <c r="C194"/>
      <c r="D194"/>
      <c r="E194"/>
    </row>
    <row r="195" ht="30" customHeight="1" spans="1:5">
      <c r="A195"/>
      <c r="B195"/>
      <c r="C195"/>
      <c r="D195"/>
      <c r="E195"/>
    </row>
    <row r="196" ht="30" customHeight="1" spans="1:5">
      <c r="A196"/>
      <c r="B196"/>
      <c r="C196"/>
      <c r="D196"/>
      <c r="E196"/>
    </row>
    <row r="197" ht="30" customHeight="1" spans="1:5">
      <c r="A197"/>
      <c r="B197"/>
      <c r="C197"/>
      <c r="D197"/>
      <c r="E197"/>
    </row>
    <row r="198" ht="30" customHeight="1" spans="1:5">
      <c r="A198"/>
      <c r="B198"/>
      <c r="C198"/>
      <c r="D198"/>
      <c r="E198"/>
    </row>
    <row r="199" ht="30" customHeight="1" spans="1:5">
      <c r="A199"/>
      <c r="B199"/>
      <c r="C199"/>
      <c r="D199"/>
      <c r="E199"/>
    </row>
    <row r="200" ht="30" customHeight="1" spans="1:5">
      <c r="A200"/>
      <c r="B200"/>
      <c r="C200"/>
      <c r="D200"/>
      <c r="E200"/>
    </row>
    <row r="201" ht="30" customHeight="1" spans="1:5">
      <c r="A201"/>
      <c r="B201"/>
      <c r="C201"/>
      <c r="D201"/>
      <c r="E201"/>
    </row>
    <row r="202" ht="30" customHeight="1" spans="1:5">
      <c r="A202"/>
      <c r="B202"/>
      <c r="C202"/>
      <c r="D202"/>
      <c r="E202"/>
    </row>
    <row r="203" ht="30" customHeight="1" spans="1:5">
      <c r="A203"/>
      <c r="B203"/>
      <c r="C203"/>
      <c r="D203"/>
      <c r="E203"/>
    </row>
    <row r="204" ht="30" customHeight="1" spans="1:5">
      <c r="A204"/>
      <c r="B204"/>
      <c r="C204"/>
      <c r="D204"/>
      <c r="E204"/>
    </row>
    <row r="205" ht="30" customHeight="1" spans="1:5">
      <c r="A205"/>
      <c r="B205"/>
      <c r="C205"/>
      <c r="D205"/>
      <c r="E205"/>
    </row>
    <row r="206" ht="30" customHeight="1" spans="1:5">
      <c r="A206"/>
      <c r="B206"/>
      <c r="C206"/>
      <c r="D206"/>
      <c r="E206"/>
    </row>
    <row r="207" ht="30" customHeight="1" spans="1:5">
      <c r="A207"/>
      <c r="B207"/>
      <c r="C207"/>
      <c r="D207"/>
      <c r="E207"/>
    </row>
    <row r="208" ht="30" customHeight="1" spans="1:5">
      <c r="A208"/>
      <c r="B208"/>
      <c r="C208"/>
      <c r="D208"/>
      <c r="E208"/>
    </row>
    <row r="209" ht="30" customHeight="1" spans="1:5">
      <c r="A209"/>
      <c r="B209"/>
      <c r="C209"/>
      <c r="D209"/>
      <c r="E209"/>
    </row>
    <row r="210" ht="30" customHeight="1" spans="1:5">
      <c r="A210"/>
      <c r="B210"/>
      <c r="C210"/>
      <c r="D210"/>
      <c r="E210"/>
    </row>
    <row r="211" ht="30" customHeight="1" spans="1:5">
      <c r="A211"/>
      <c r="B211"/>
      <c r="C211"/>
      <c r="D211"/>
      <c r="E211"/>
    </row>
    <row r="212" ht="30" customHeight="1" spans="1:5">
      <c r="A212"/>
      <c r="B212"/>
      <c r="C212"/>
      <c r="D212"/>
      <c r="E212"/>
    </row>
    <row r="213" ht="30" customHeight="1" spans="1:5">
      <c r="A213"/>
      <c r="B213"/>
      <c r="C213"/>
      <c r="D213"/>
      <c r="E213"/>
    </row>
    <row r="214" ht="30" customHeight="1" spans="1:5">
      <c r="A214"/>
      <c r="B214"/>
      <c r="C214"/>
      <c r="D214"/>
      <c r="E214"/>
    </row>
    <row r="215" ht="30" customHeight="1" spans="1:5">
      <c r="A215"/>
      <c r="B215"/>
      <c r="C215"/>
      <c r="D215"/>
      <c r="E215"/>
    </row>
    <row r="216" ht="30" customHeight="1" spans="1:5">
      <c r="A216"/>
      <c r="B216"/>
      <c r="C216"/>
      <c r="D216"/>
      <c r="E216"/>
    </row>
    <row r="217" ht="30" customHeight="1" spans="1:5">
      <c r="A217"/>
      <c r="B217"/>
      <c r="C217"/>
      <c r="D217"/>
      <c r="E217"/>
    </row>
    <row r="218" ht="30" customHeight="1" spans="1:5">
      <c r="A218"/>
      <c r="B218"/>
      <c r="C218"/>
      <c r="D218"/>
      <c r="E218"/>
    </row>
    <row r="219" ht="30" customHeight="1" spans="1:5">
      <c r="A219"/>
      <c r="B219"/>
      <c r="C219"/>
      <c r="D219"/>
      <c r="E219"/>
    </row>
    <row r="220" ht="30" customHeight="1" spans="1:5">
      <c r="A220"/>
      <c r="B220"/>
      <c r="C220"/>
      <c r="D220"/>
      <c r="E220"/>
    </row>
    <row r="221" ht="30" customHeight="1" spans="1:5">
      <c r="A221"/>
      <c r="B221"/>
      <c r="C221"/>
      <c r="D221"/>
      <c r="E221"/>
    </row>
    <row r="222" ht="30" customHeight="1" spans="1:5">
      <c r="A222"/>
      <c r="B222"/>
      <c r="C222"/>
      <c r="D222"/>
      <c r="E222"/>
    </row>
    <row r="223" ht="30" customHeight="1" spans="1:5">
      <c r="A223"/>
      <c r="B223"/>
      <c r="C223"/>
      <c r="D223"/>
      <c r="E223"/>
    </row>
    <row r="224" ht="30" customHeight="1" spans="1:5">
      <c r="A224"/>
      <c r="B224"/>
      <c r="C224"/>
      <c r="D224"/>
      <c r="E224"/>
    </row>
    <row r="225" ht="30" customHeight="1" spans="1:5">
      <c r="A225"/>
      <c r="B225"/>
      <c r="C225"/>
      <c r="D225"/>
      <c r="E225"/>
    </row>
    <row r="226" ht="30" customHeight="1" spans="1:5">
      <c r="A226"/>
      <c r="B226"/>
      <c r="C226"/>
      <c r="D226"/>
      <c r="E226"/>
    </row>
    <row r="227" ht="30" customHeight="1" spans="1:5">
      <c r="A227"/>
      <c r="B227"/>
      <c r="C227"/>
      <c r="D227"/>
      <c r="E227"/>
    </row>
    <row r="228" ht="30" customHeight="1" spans="1:5">
      <c r="A228"/>
      <c r="B228"/>
      <c r="C228"/>
      <c r="D228"/>
      <c r="E228"/>
    </row>
    <row r="229" ht="30" customHeight="1" spans="1:5">
      <c r="A229"/>
      <c r="B229"/>
      <c r="C229"/>
      <c r="D229"/>
      <c r="E229"/>
    </row>
    <row r="230" ht="30" customHeight="1" spans="1:5">
      <c r="A230"/>
      <c r="B230"/>
      <c r="C230"/>
      <c r="D230"/>
      <c r="E230"/>
    </row>
    <row r="231" ht="30" customHeight="1" spans="1:5">
      <c r="A231"/>
      <c r="B231"/>
      <c r="C231"/>
      <c r="D231"/>
      <c r="E231"/>
    </row>
    <row r="232" ht="30" customHeight="1" spans="1:5">
      <c r="A232"/>
      <c r="B232"/>
      <c r="C232"/>
      <c r="D232"/>
      <c r="E232"/>
    </row>
    <row r="233" ht="30" customHeight="1" spans="1:5">
      <c r="A233"/>
      <c r="B233"/>
      <c r="C233"/>
      <c r="D233"/>
      <c r="E233"/>
    </row>
    <row r="234" ht="30" customHeight="1" spans="1:5">
      <c r="A234"/>
      <c r="B234"/>
      <c r="C234"/>
      <c r="D234"/>
      <c r="E234"/>
    </row>
    <row r="235" ht="30" customHeight="1" spans="1:5">
      <c r="A235"/>
      <c r="B235"/>
      <c r="C235"/>
      <c r="D235"/>
      <c r="E235"/>
    </row>
    <row r="236" ht="30" customHeight="1" spans="1:5">
      <c r="A236"/>
      <c r="B236"/>
      <c r="C236"/>
      <c r="D236"/>
      <c r="E236"/>
    </row>
    <row r="237" ht="30" customHeight="1" spans="1:5">
      <c r="A237"/>
      <c r="B237"/>
      <c r="C237"/>
      <c r="D237"/>
      <c r="E237"/>
    </row>
    <row r="238" ht="30" customHeight="1" spans="1:5">
      <c r="A238"/>
      <c r="B238"/>
      <c r="C238"/>
      <c r="D238"/>
      <c r="E238"/>
    </row>
    <row r="239" ht="30" customHeight="1" spans="1:5">
      <c r="A239"/>
      <c r="B239"/>
      <c r="C239"/>
      <c r="D239"/>
      <c r="E239"/>
    </row>
    <row r="240" ht="30" customHeight="1" spans="1:5">
      <c r="A240"/>
      <c r="B240"/>
      <c r="C240"/>
      <c r="D240"/>
      <c r="E240"/>
    </row>
    <row r="241" ht="30" customHeight="1" spans="1:5">
      <c r="A241"/>
      <c r="B241"/>
      <c r="C241"/>
      <c r="D241"/>
      <c r="E241"/>
    </row>
    <row r="242" ht="30" customHeight="1" spans="1:5">
      <c r="A242"/>
      <c r="B242"/>
      <c r="C242"/>
      <c r="D242"/>
      <c r="E242"/>
    </row>
    <row r="243" ht="30" customHeight="1" spans="1:5">
      <c r="A243"/>
      <c r="B243"/>
      <c r="C243"/>
      <c r="D243"/>
      <c r="E243"/>
    </row>
    <row r="244" ht="30" customHeight="1" spans="1:5">
      <c r="A244"/>
      <c r="B244"/>
      <c r="C244"/>
      <c r="D244"/>
      <c r="E244"/>
    </row>
    <row r="245" ht="30" customHeight="1" spans="1:5">
      <c r="A245"/>
      <c r="B245"/>
      <c r="C245"/>
      <c r="D245"/>
      <c r="E245"/>
    </row>
    <row r="246" ht="30" customHeight="1" spans="1:5">
      <c r="A246"/>
      <c r="B246"/>
      <c r="C246"/>
      <c r="D246"/>
      <c r="E246"/>
    </row>
    <row r="247" ht="30" customHeight="1" spans="1:5">
      <c r="A247"/>
      <c r="B247"/>
      <c r="C247"/>
      <c r="D247"/>
      <c r="E247"/>
    </row>
    <row r="248" ht="30" customHeight="1" spans="1:5">
      <c r="A248"/>
      <c r="B248"/>
      <c r="C248"/>
      <c r="D248"/>
      <c r="E248"/>
    </row>
    <row r="249" ht="30" customHeight="1" spans="1:5">
      <c r="A249"/>
      <c r="B249"/>
      <c r="C249"/>
      <c r="D249"/>
      <c r="E249"/>
    </row>
    <row r="250" ht="30" customHeight="1" spans="1:5">
      <c r="A250"/>
      <c r="B250"/>
      <c r="C250"/>
      <c r="D250"/>
      <c r="E250"/>
    </row>
    <row r="251" ht="30" customHeight="1" spans="1:5">
      <c r="A251"/>
      <c r="B251"/>
      <c r="C251"/>
      <c r="D251"/>
      <c r="E251"/>
    </row>
    <row r="252" ht="30" customHeight="1" spans="1:5">
      <c r="A252"/>
      <c r="B252"/>
      <c r="C252"/>
      <c r="D252"/>
      <c r="E252"/>
    </row>
    <row r="253" ht="30" customHeight="1" spans="1:5">
      <c r="A253"/>
      <c r="B253"/>
      <c r="C253"/>
      <c r="D253"/>
      <c r="E253"/>
    </row>
    <row r="254" ht="30" customHeight="1" spans="1:5">
      <c r="A254"/>
      <c r="B254"/>
      <c r="C254"/>
      <c r="D254"/>
      <c r="E254"/>
    </row>
    <row r="255" ht="30" customHeight="1" spans="1:5">
      <c r="A255"/>
      <c r="B255"/>
      <c r="C255"/>
      <c r="D255"/>
      <c r="E255"/>
    </row>
    <row r="256" ht="30" customHeight="1" spans="1:5">
      <c r="A256"/>
      <c r="B256"/>
      <c r="C256"/>
      <c r="D256"/>
      <c r="E256"/>
    </row>
    <row r="257" ht="30" customHeight="1" spans="1:5">
      <c r="A257"/>
      <c r="B257"/>
      <c r="C257"/>
      <c r="D257"/>
      <c r="E257"/>
    </row>
    <row r="258" ht="30" customHeight="1" spans="1:5">
      <c r="A258"/>
      <c r="B258"/>
      <c r="C258"/>
      <c r="D258"/>
      <c r="E258"/>
    </row>
    <row r="259" ht="30" customHeight="1" spans="1:5">
      <c r="A259"/>
      <c r="B259"/>
      <c r="C259"/>
      <c r="D259"/>
      <c r="E259"/>
    </row>
    <row r="260" ht="30" customHeight="1" spans="1:5">
      <c r="A260"/>
      <c r="B260"/>
      <c r="C260"/>
      <c r="D260"/>
      <c r="E260"/>
    </row>
    <row r="261" ht="30" customHeight="1" spans="1:5">
      <c r="A261"/>
      <c r="B261"/>
      <c r="C261"/>
      <c r="D261"/>
      <c r="E261"/>
    </row>
    <row r="262" ht="30" customHeight="1" spans="1:5">
      <c r="A262"/>
      <c r="B262"/>
      <c r="C262"/>
      <c r="D262"/>
      <c r="E262"/>
    </row>
    <row r="263" ht="30" customHeight="1" spans="1:5">
      <c r="A263"/>
      <c r="B263"/>
      <c r="C263"/>
      <c r="D263"/>
      <c r="E263"/>
    </row>
    <row r="264" ht="30" customHeight="1" spans="1:5">
      <c r="A264"/>
      <c r="B264"/>
      <c r="C264"/>
      <c r="D264"/>
      <c r="E264"/>
    </row>
    <row r="265" ht="30" customHeight="1" spans="1:5">
      <c r="A265"/>
      <c r="B265"/>
      <c r="C265"/>
      <c r="D265"/>
      <c r="E265"/>
    </row>
    <row r="266" ht="30" customHeight="1" spans="1:5">
      <c r="A266"/>
      <c r="B266"/>
      <c r="C266"/>
      <c r="D266"/>
      <c r="E266"/>
    </row>
    <row r="267" ht="30" customHeight="1" spans="1:5">
      <c r="A267"/>
      <c r="B267"/>
      <c r="C267"/>
      <c r="D267"/>
      <c r="E267"/>
    </row>
    <row r="268" ht="30" customHeight="1" spans="1:5">
      <c r="A268"/>
      <c r="B268"/>
      <c r="C268"/>
      <c r="D268"/>
      <c r="E268"/>
    </row>
    <row r="269" ht="30" customHeight="1" spans="1:5">
      <c r="A269"/>
      <c r="B269"/>
      <c r="C269"/>
      <c r="D269"/>
      <c r="E269"/>
    </row>
    <row r="270" ht="30" customHeight="1" spans="1:5">
      <c r="A270"/>
      <c r="B270"/>
      <c r="C270"/>
      <c r="D270"/>
      <c r="E270"/>
    </row>
    <row r="271" ht="30" customHeight="1" spans="1:5">
      <c r="A271"/>
      <c r="B271"/>
      <c r="C271"/>
      <c r="D271"/>
      <c r="E271"/>
    </row>
    <row r="272" ht="30" customHeight="1" spans="1:5">
      <c r="A272"/>
      <c r="B272"/>
      <c r="C272"/>
      <c r="D272"/>
      <c r="E272"/>
    </row>
    <row r="273" ht="30" customHeight="1" spans="1:5">
      <c r="A273"/>
      <c r="B273"/>
      <c r="C273"/>
      <c r="D273"/>
      <c r="E273"/>
    </row>
    <row r="274" ht="30" customHeight="1" spans="1:5">
      <c r="A274"/>
      <c r="B274"/>
      <c r="C274"/>
      <c r="D274"/>
      <c r="E274"/>
    </row>
    <row r="275" ht="30" customHeight="1" spans="1:5">
      <c r="A275"/>
      <c r="B275"/>
      <c r="C275"/>
      <c r="D275"/>
      <c r="E275"/>
    </row>
    <row r="276" ht="30" customHeight="1" spans="1:5">
      <c r="A276"/>
      <c r="B276"/>
      <c r="C276"/>
      <c r="D276"/>
      <c r="E276"/>
    </row>
    <row r="277" ht="30" customHeight="1" spans="1:5">
      <c r="A277"/>
      <c r="B277"/>
      <c r="C277"/>
      <c r="D277"/>
      <c r="E277"/>
    </row>
    <row r="278" ht="30" customHeight="1" spans="1:5">
      <c r="A278"/>
      <c r="B278"/>
      <c r="C278"/>
      <c r="D278"/>
      <c r="E278"/>
    </row>
    <row r="279" ht="30" customHeight="1" spans="1:5">
      <c r="A279"/>
      <c r="B279"/>
      <c r="C279"/>
      <c r="D279"/>
      <c r="E279"/>
    </row>
    <row r="280" ht="30" customHeight="1" spans="1:5">
      <c r="A280"/>
      <c r="B280"/>
      <c r="C280"/>
      <c r="D280"/>
      <c r="E280"/>
    </row>
    <row r="281" ht="30" customHeight="1" spans="1:5">
      <c r="A281"/>
      <c r="B281"/>
      <c r="C281"/>
      <c r="D281"/>
      <c r="E281"/>
    </row>
    <row r="282" ht="30" customHeight="1" spans="1:5">
      <c r="A282"/>
      <c r="B282"/>
      <c r="C282"/>
      <c r="D282"/>
      <c r="E282"/>
    </row>
    <row r="283" ht="30" customHeight="1" spans="1:5">
      <c r="A283"/>
      <c r="B283"/>
      <c r="C283"/>
      <c r="D283"/>
      <c r="E283"/>
    </row>
    <row r="284" ht="30" customHeight="1" spans="1:5">
      <c r="A284"/>
      <c r="B284"/>
      <c r="C284"/>
      <c r="D284"/>
      <c r="E284"/>
    </row>
    <row r="285" ht="30" customHeight="1" spans="1:5">
      <c r="A285"/>
      <c r="B285"/>
      <c r="C285"/>
      <c r="D285"/>
      <c r="E285"/>
    </row>
    <row r="286" ht="30" customHeight="1" spans="1:5">
      <c r="A286"/>
      <c r="B286"/>
      <c r="C286"/>
      <c r="D286"/>
      <c r="E286"/>
    </row>
    <row r="287" ht="30" customHeight="1" spans="1:5">
      <c r="A287"/>
      <c r="B287"/>
      <c r="C287"/>
      <c r="D287"/>
      <c r="E287"/>
    </row>
    <row r="288" ht="30" customHeight="1" spans="1:5">
      <c r="A288"/>
      <c r="B288"/>
      <c r="C288"/>
      <c r="D288"/>
      <c r="E288"/>
    </row>
    <row r="289" ht="30" customHeight="1" spans="1:5">
      <c r="A289"/>
      <c r="B289"/>
      <c r="C289"/>
      <c r="D289"/>
      <c r="E289"/>
    </row>
    <row r="290" ht="30" customHeight="1" spans="1:5">
      <c r="A290"/>
      <c r="B290"/>
      <c r="C290"/>
      <c r="D290"/>
      <c r="E290"/>
    </row>
    <row r="291" ht="30" customHeight="1" spans="1:5">
      <c r="A291"/>
      <c r="B291"/>
      <c r="C291"/>
      <c r="D291"/>
      <c r="E291"/>
    </row>
    <row r="292" ht="30" customHeight="1" spans="1:5">
      <c r="A292"/>
      <c r="B292"/>
      <c r="C292"/>
      <c r="D292"/>
      <c r="E292"/>
    </row>
    <row r="293" ht="30" customHeight="1" spans="1:5">
      <c r="A293"/>
      <c r="B293"/>
      <c r="C293"/>
      <c r="D293"/>
      <c r="E293"/>
    </row>
    <row r="294" ht="30" customHeight="1" spans="1:5">
      <c r="A294"/>
      <c r="B294"/>
      <c r="C294"/>
      <c r="D294"/>
      <c r="E294"/>
    </row>
    <row r="295" ht="30" customHeight="1" spans="1:5">
      <c r="A295"/>
      <c r="B295"/>
      <c r="C295"/>
      <c r="D295"/>
      <c r="E295"/>
    </row>
    <row r="296" ht="30" customHeight="1" spans="1:5">
      <c r="A296"/>
      <c r="B296"/>
      <c r="C296"/>
      <c r="D296"/>
      <c r="E296"/>
    </row>
    <row r="297" ht="30" customHeight="1" spans="1:5">
      <c r="A297"/>
      <c r="B297"/>
      <c r="C297"/>
      <c r="D297"/>
      <c r="E297"/>
    </row>
    <row r="298" ht="30" customHeight="1" spans="1:5">
      <c r="A298"/>
      <c r="B298"/>
      <c r="C298"/>
      <c r="D298"/>
      <c r="E298"/>
    </row>
    <row r="299" ht="30" customHeight="1" spans="1:5">
      <c r="A299"/>
      <c r="B299"/>
      <c r="C299"/>
      <c r="D299"/>
      <c r="E299"/>
    </row>
    <row r="300" ht="30" customHeight="1" spans="1:5">
      <c r="A300"/>
      <c r="B300"/>
      <c r="C300"/>
      <c r="D300"/>
      <c r="E300"/>
    </row>
    <row r="301" ht="30" customHeight="1" spans="1:5">
      <c r="A301"/>
      <c r="B301"/>
      <c r="C301"/>
      <c r="D301"/>
      <c r="E301"/>
    </row>
    <row r="302" ht="30" customHeight="1" spans="1:5">
      <c r="A302"/>
      <c r="B302"/>
      <c r="C302"/>
      <c r="D302"/>
      <c r="E302"/>
    </row>
    <row r="303" ht="30" customHeight="1" spans="1:5">
      <c r="A303"/>
      <c r="B303"/>
      <c r="C303"/>
      <c r="D303"/>
      <c r="E303"/>
    </row>
    <row r="304" ht="30" customHeight="1" spans="1:5">
      <c r="A304"/>
      <c r="B304"/>
      <c r="C304"/>
      <c r="D304"/>
      <c r="E304"/>
    </row>
    <row r="305" ht="30" customHeight="1" spans="1:5">
      <c r="A305"/>
      <c r="B305"/>
      <c r="C305"/>
      <c r="D305"/>
      <c r="E305"/>
    </row>
    <row r="306" ht="30" customHeight="1" spans="1:5">
      <c r="A306"/>
      <c r="B306"/>
      <c r="C306"/>
      <c r="D306"/>
      <c r="E306"/>
    </row>
    <row r="307" ht="30" customHeight="1" spans="1:5">
      <c r="A307"/>
      <c r="B307"/>
      <c r="C307"/>
      <c r="D307"/>
      <c r="E307"/>
    </row>
    <row r="308" ht="30" customHeight="1" spans="1:5">
      <c r="A308"/>
      <c r="B308"/>
      <c r="C308"/>
      <c r="D308"/>
      <c r="E308"/>
    </row>
    <row r="309" ht="30" customHeight="1" spans="1:5">
      <c r="A309"/>
      <c r="B309"/>
      <c r="C309"/>
      <c r="D309"/>
      <c r="E309"/>
    </row>
    <row r="310" ht="30" customHeight="1" spans="1:5">
      <c r="A310"/>
      <c r="B310"/>
      <c r="C310"/>
      <c r="D310"/>
      <c r="E310"/>
    </row>
    <row r="311" ht="30" customHeight="1" spans="1:5">
      <c r="A311"/>
      <c r="B311"/>
      <c r="C311"/>
      <c r="D311"/>
      <c r="E311"/>
    </row>
    <row r="312" ht="30" customHeight="1" spans="1:5">
      <c r="A312"/>
      <c r="B312"/>
      <c r="C312"/>
      <c r="D312"/>
      <c r="E312"/>
    </row>
    <row r="313" ht="30" customHeight="1" spans="1:5">
      <c r="A313"/>
      <c r="B313"/>
      <c r="C313"/>
      <c r="D313"/>
      <c r="E313"/>
    </row>
    <row r="314" ht="30" customHeight="1" spans="1:5">
      <c r="A314"/>
      <c r="B314"/>
      <c r="C314"/>
      <c r="D314"/>
      <c r="E314"/>
    </row>
    <row r="315" ht="30" customHeight="1" spans="1:5">
      <c r="A315"/>
      <c r="B315"/>
      <c r="C315"/>
      <c r="D315"/>
      <c r="E315"/>
    </row>
    <row r="316" ht="30" customHeight="1" spans="1:5">
      <c r="A316"/>
      <c r="B316"/>
      <c r="C316"/>
      <c r="D316"/>
      <c r="E316"/>
    </row>
    <row r="317" ht="30" customHeight="1" spans="1:5">
      <c r="A317"/>
      <c r="B317"/>
      <c r="C317"/>
      <c r="D317"/>
      <c r="E317"/>
    </row>
    <row r="318" ht="30" customHeight="1" spans="1:5">
      <c r="A318"/>
      <c r="B318"/>
      <c r="C318"/>
      <c r="D318"/>
      <c r="E318"/>
    </row>
    <row r="319" ht="30" customHeight="1" spans="1:5">
      <c r="A319"/>
      <c r="B319"/>
      <c r="C319"/>
      <c r="D319"/>
      <c r="E319"/>
    </row>
    <row r="320" ht="30" customHeight="1" spans="1:5">
      <c r="A320"/>
      <c r="B320"/>
      <c r="C320"/>
      <c r="D320"/>
      <c r="E320"/>
    </row>
    <row r="321" ht="30" customHeight="1" spans="1:5">
      <c r="A321"/>
      <c r="B321"/>
      <c r="C321"/>
      <c r="D321"/>
      <c r="E321"/>
    </row>
    <row r="322" ht="30" customHeight="1" spans="1:5">
      <c r="A322"/>
      <c r="B322"/>
      <c r="C322"/>
      <c r="D322"/>
      <c r="E322"/>
    </row>
    <row r="323" ht="30" customHeight="1" spans="1:5">
      <c r="A323"/>
      <c r="B323"/>
      <c r="C323"/>
      <c r="D323"/>
      <c r="E323"/>
    </row>
    <row r="324" ht="30" customHeight="1" spans="1:5">
      <c r="A324"/>
      <c r="B324"/>
      <c r="C324"/>
      <c r="D324"/>
      <c r="E324"/>
    </row>
    <row r="325" ht="30" customHeight="1" spans="1:5">
      <c r="A325"/>
      <c r="B325"/>
      <c r="C325"/>
      <c r="D325"/>
      <c r="E325"/>
    </row>
    <row r="326" ht="30" customHeight="1" spans="1:5">
      <c r="A326"/>
      <c r="B326"/>
      <c r="C326"/>
      <c r="D326"/>
      <c r="E326"/>
    </row>
    <row r="327" ht="30" customHeight="1" spans="1:5">
      <c r="A327"/>
      <c r="B327"/>
      <c r="C327"/>
      <c r="D327"/>
      <c r="E327"/>
    </row>
    <row r="328" ht="30" customHeight="1" spans="1:5">
      <c r="A328"/>
      <c r="B328"/>
      <c r="C328"/>
      <c r="D328"/>
      <c r="E328"/>
    </row>
    <row r="329" ht="30" customHeight="1" spans="1:5">
      <c r="A329"/>
      <c r="B329"/>
      <c r="C329"/>
      <c r="D329"/>
      <c r="E329"/>
    </row>
    <row r="330" ht="30" customHeight="1" spans="1:5">
      <c r="A330"/>
      <c r="B330"/>
      <c r="C330"/>
      <c r="D330"/>
      <c r="E330"/>
    </row>
    <row r="331" ht="30" customHeight="1" spans="1:5">
      <c r="A331"/>
      <c r="B331"/>
      <c r="C331"/>
      <c r="D331"/>
      <c r="E331"/>
    </row>
    <row r="332" ht="30" customHeight="1" spans="1:5">
      <c r="A332"/>
      <c r="B332"/>
      <c r="C332"/>
      <c r="D332"/>
      <c r="E332"/>
    </row>
    <row r="333" ht="30" customHeight="1" spans="1:5">
      <c r="A333"/>
      <c r="B333"/>
      <c r="C333"/>
      <c r="D333"/>
      <c r="E333"/>
    </row>
    <row r="334" ht="30" customHeight="1" spans="1:5">
      <c r="A334"/>
      <c r="B334"/>
      <c r="C334"/>
      <c r="D334"/>
      <c r="E334"/>
    </row>
    <row r="335" ht="30" customHeight="1" spans="1:5">
      <c r="A335"/>
      <c r="B335"/>
      <c r="C335"/>
      <c r="D335"/>
      <c r="E335"/>
    </row>
    <row r="336" ht="30" customHeight="1" spans="1:5">
      <c r="A336"/>
      <c r="B336"/>
      <c r="C336"/>
      <c r="D336"/>
      <c r="E336"/>
    </row>
    <row r="337" ht="30" customHeight="1" spans="1:5">
      <c r="A337"/>
      <c r="B337"/>
      <c r="C337"/>
      <c r="D337"/>
      <c r="E337"/>
    </row>
    <row r="338" ht="30" customHeight="1" spans="1:5">
      <c r="A338"/>
      <c r="B338"/>
      <c r="C338"/>
      <c r="D338"/>
      <c r="E338"/>
    </row>
    <row r="339" ht="30" customHeight="1" spans="1:5">
      <c r="A339"/>
      <c r="B339"/>
      <c r="C339"/>
      <c r="D339"/>
      <c r="E339"/>
    </row>
    <row r="340" ht="30" customHeight="1" spans="1:5">
      <c r="A340"/>
      <c r="B340"/>
      <c r="C340"/>
      <c r="D340"/>
      <c r="E340"/>
    </row>
    <row r="341" ht="30" customHeight="1" spans="1:5">
      <c r="A341"/>
      <c r="B341"/>
      <c r="C341"/>
      <c r="D341"/>
      <c r="E341"/>
    </row>
    <row r="342" ht="30" customHeight="1" spans="1:5">
      <c r="A342"/>
      <c r="B342"/>
      <c r="C342"/>
      <c r="D342"/>
      <c r="E342"/>
    </row>
    <row r="343" ht="30" customHeight="1" spans="1:5">
      <c r="A343"/>
      <c r="B343"/>
      <c r="C343"/>
      <c r="D343"/>
      <c r="E343"/>
    </row>
    <row r="344" ht="30" customHeight="1" spans="1:5">
      <c r="A344"/>
      <c r="B344"/>
      <c r="C344"/>
      <c r="D344"/>
      <c r="E344"/>
    </row>
    <row r="345" ht="30" customHeight="1" spans="1:5">
      <c r="A345"/>
      <c r="B345"/>
      <c r="C345"/>
      <c r="D345"/>
      <c r="E345"/>
    </row>
    <row r="346" ht="30" customHeight="1" spans="1:5">
      <c r="A346"/>
      <c r="B346"/>
      <c r="C346"/>
      <c r="D346"/>
      <c r="E346"/>
    </row>
    <row r="347" ht="30" customHeight="1" spans="1:5">
      <c r="A347"/>
      <c r="B347"/>
      <c r="C347"/>
      <c r="D347"/>
      <c r="E347"/>
    </row>
    <row r="348" ht="30" customHeight="1" spans="1:5">
      <c r="A348"/>
      <c r="B348"/>
      <c r="C348"/>
      <c r="D348"/>
      <c r="E348"/>
    </row>
    <row r="349" ht="30" customHeight="1" spans="1:5">
      <c r="A349"/>
      <c r="B349"/>
      <c r="C349"/>
      <c r="D349"/>
      <c r="E349"/>
    </row>
    <row r="350" ht="30" customHeight="1" spans="1:5">
      <c r="A350"/>
      <c r="B350"/>
      <c r="C350"/>
      <c r="D350"/>
      <c r="E350"/>
    </row>
    <row r="351" ht="30" customHeight="1" spans="1:5">
      <c r="A351"/>
      <c r="B351"/>
      <c r="C351"/>
      <c r="D351"/>
      <c r="E351"/>
    </row>
    <row r="352" ht="30" customHeight="1" spans="1:5">
      <c r="A352"/>
      <c r="B352"/>
      <c r="C352"/>
      <c r="D352"/>
      <c r="E352"/>
    </row>
    <row r="353" ht="30" customHeight="1" spans="1:5">
      <c r="A353"/>
      <c r="B353"/>
      <c r="C353"/>
      <c r="D353"/>
      <c r="E353"/>
    </row>
    <row r="354" ht="30" customHeight="1" spans="1:5">
      <c r="A354"/>
      <c r="B354"/>
      <c r="C354"/>
      <c r="D354"/>
      <c r="E354"/>
    </row>
    <row r="355" ht="30" customHeight="1" spans="1:5">
      <c r="A355"/>
      <c r="B355"/>
      <c r="C355"/>
      <c r="D355"/>
      <c r="E355"/>
    </row>
    <row r="356" ht="30" customHeight="1" spans="1:5">
      <c r="A356"/>
      <c r="B356"/>
      <c r="C356"/>
      <c r="D356"/>
      <c r="E356"/>
    </row>
    <row r="357" ht="30" customHeight="1" spans="1:5">
      <c r="A357"/>
      <c r="B357"/>
      <c r="C357"/>
      <c r="D357"/>
      <c r="E357"/>
    </row>
    <row r="358" ht="30" customHeight="1" spans="1:5">
      <c r="A358"/>
      <c r="B358"/>
      <c r="C358"/>
      <c r="D358"/>
      <c r="E358"/>
    </row>
    <row r="359" ht="30" customHeight="1" spans="1:5">
      <c r="A359"/>
      <c r="B359"/>
      <c r="C359"/>
      <c r="D359"/>
      <c r="E359"/>
    </row>
    <row r="360" ht="30" customHeight="1" spans="1:5">
      <c r="A360"/>
      <c r="B360"/>
      <c r="C360"/>
      <c r="D360"/>
      <c r="E360"/>
    </row>
    <row r="361" ht="30" customHeight="1" spans="1:5">
      <c r="A361"/>
      <c r="B361"/>
      <c r="C361"/>
      <c r="D361"/>
      <c r="E361"/>
    </row>
    <row r="362" ht="30" customHeight="1" spans="1:5">
      <c r="A362"/>
      <c r="B362"/>
      <c r="C362"/>
      <c r="D362"/>
      <c r="E362"/>
    </row>
    <row r="363" ht="30" customHeight="1" spans="1:5">
      <c r="A363"/>
      <c r="B363"/>
      <c r="C363"/>
      <c r="D363"/>
      <c r="E363"/>
    </row>
    <row r="364" ht="30" customHeight="1" spans="1:5">
      <c r="A364"/>
      <c r="B364"/>
      <c r="C364"/>
      <c r="D364"/>
      <c r="E364"/>
    </row>
    <row r="365" ht="30" customHeight="1" spans="1:5">
      <c r="A365"/>
      <c r="B365"/>
      <c r="C365"/>
      <c r="D365"/>
      <c r="E365"/>
    </row>
    <row r="366" ht="30" customHeight="1" spans="1:5">
      <c r="A366"/>
      <c r="B366"/>
      <c r="C366"/>
      <c r="D366"/>
      <c r="E366"/>
    </row>
    <row r="367" ht="30" customHeight="1" spans="1:5">
      <c r="A367"/>
      <c r="B367"/>
      <c r="C367"/>
      <c r="D367"/>
      <c r="E367"/>
    </row>
    <row r="368" ht="30" customHeight="1" spans="1:5">
      <c r="A368"/>
      <c r="B368"/>
      <c r="C368"/>
      <c r="D368"/>
      <c r="E368"/>
    </row>
    <row r="369" ht="30" customHeight="1" spans="1:5">
      <c r="A369"/>
      <c r="B369"/>
      <c r="C369"/>
      <c r="D369"/>
      <c r="E369"/>
    </row>
    <row r="370" ht="30" customHeight="1" spans="1:5">
      <c r="A370"/>
      <c r="B370"/>
      <c r="C370"/>
      <c r="D370"/>
      <c r="E370"/>
    </row>
    <row r="371" ht="30" customHeight="1" spans="1:5">
      <c r="A371"/>
      <c r="B371"/>
      <c r="C371"/>
      <c r="D371"/>
      <c r="E371"/>
    </row>
    <row r="372" ht="30" customHeight="1" spans="1:5">
      <c r="A372"/>
      <c r="B372"/>
      <c r="C372"/>
      <c r="D372"/>
      <c r="E372"/>
    </row>
    <row r="373" ht="30" customHeight="1" spans="1:5">
      <c r="A373"/>
      <c r="B373"/>
      <c r="C373"/>
      <c r="D373"/>
      <c r="E373"/>
    </row>
    <row r="374" ht="30" customHeight="1" spans="1:5">
      <c r="A374"/>
      <c r="B374"/>
      <c r="C374"/>
      <c r="D374"/>
      <c r="E374"/>
    </row>
    <row r="375" ht="30" customHeight="1" spans="1:5">
      <c r="A375"/>
      <c r="B375"/>
      <c r="C375"/>
      <c r="D375"/>
      <c r="E375"/>
    </row>
    <row r="376" ht="30" customHeight="1" spans="1:5">
      <c r="A376"/>
      <c r="B376"/>
      <c r="C376"/>
      <c r="D376"/>
      <c r="E376"/>
    </row>
    <row r="377" ht="30" customHeight="1" spans="1:5">
      <c r="A377"/>
      <c r="B377"/>
      <c r="C377"/>
      <c r="D377"/>
      <c r="E377"/>
    </row>
    <row r="378" ht="30" customHeight="1" spans="1:5">
      <c r="A378"/>
      <c r="B378"/>
      <c r="C378"/>
      <c r="D378"/>
      <c r="E378"/>
    </row>
    <row r="379" ht="30" customHeight="1" spans="1:5">
      <c r="A379"/>
      <c r="B379"/>
      <c r="C379"/>
      <c r="D379"/>
      <c r="E379"/>
    </row>
    <row r="380" ht="30" customHeight="1" spans="1:5">
      <c r="A380"/>
      <c r="B380"/>
      <c r="C380"/>
      <c r="D380"/>
      <c r="E380"/>
    </row>
    <row r="381" ht="30" customHeight="1" spans="1:5">
      <c r="A381"/>
      <c r="B381"/>
      <c r="C381"/>
      <c r="D381"/>
      <c r="E381"/>
    </row>
    <row r="382" ht="30" customHeight="1" spans="1:5">
      <c r="A382"/>
      <c r="B382"/>
      <c r="C382"/>
      <c r="D382"/>
      <c r="E382"/>
    </row>
    <row r="383" ht="30" customHeight="1" spans="1:5">
      <c r="A383"/>
      <c r="B383"/>
      <c r="C383"/>
      <c r="D383"/>
      <c r="E383"/>
    </row>
    <row r="384" ht="30" customHeight="1" spans="1:5">
      <c r="A384"/>
      <c r="B384"/>
      <c r="C384"/>
      <c r="D384"/>
      <c r="E384"/>
    </row>
    <row r="385" ht="30" customHeight="1" spans="1:5">
      <c r="A385"/>
      <c r="B385"/>
      <c r="C385"/>
      <c r="D385"/>
      <c r="E385"/>
    </row>
    <row r="386" ht="30" customHeight="1" spans="1:5">
      <c r="A386"/>
      <c r="B386"/>
      <c r="C386"/>
      <c r="D386"/>
      <c r="E386"/>
    </row>
    <row r="387" ht="30" customHeight="1" spans="1:5">
      <c r="A387"/>
      <c r="B387"/>
      <c r="C387"/>
      <c r="D387"/>
      <c r="E387"/>
    </row>
    <row r="388" ht="30" customHeight="1" spans="1:5">
      <c r="A388"/>
      <c r="B388"/>
      <c r="C388"/>
      <c r="D388"/>
      <c r="E388"/>
    </row>
    <row r="389" ht="30" customHeight="1" spans="1:5">
      <c r="A389"/>
      <c r="B389"/>
      <c r="C389"/>
      <c r="D389"/>
      <c r="E389"/>
    </row>
    <row r="390" ht="30" customHeight="1" spans="1:5">
      <c r="A390"/>
      <c r="B390"/>
      <c r="C390"/>
      <c r="D390"/>
      <c r="E390"/>
    </row>
    <row r="391" ht="30" customHeight="1" spans="1:5">
      <c r="A391"/>
      <c r="B391"/>
      <c r="C391"/>
      <c r="D391"/>
      <c r="E391"/>
    </row>
    <row r="392" ht="30" customHeight="1" spans="1:5">
      <c r="A392"/>
      <c r="B392"/>
      <c r="C392"/>
      <c r="D392"/>
      <c r="E392"/>
    </row>
    <row r="393" ht="13.5" customHeight="1" spans="1:5">
      <c r="A393"/>
      <c r="B393"/>
      <c r="C393"/>
      <c r="D393"/>
      <c r="E393"/>
    </row>
    <row r="394" ht="13.5" customHeight="1" spans="1:5">
      <c r="A394"/>
      <c r="B394"/>
      <c r="C394"/>
      <c r="D394"/>
      <c r="E394"/>
    </row>
    <row r="395" ht="30" customHeight="1" spans="1:5">
      <c r="A395"/>
      <c r="B395"/>
      <c r="C395"/>
      <c r="D395"/>
      <c r="E395"/>
    </row>
    <row r="396" ht="30" customHeight="1" spans="1:5">
      <c r="A396"/>
      <c r="B396"/>
      <c r="C396"/>
      <c r="D396"/>
      <c r="E396"/>
    </row>
    <row r="397" ht="30" customHeight="1" spans="1:5">
      <c r="A397"/>
      <c r="B397"/>
      <c r="C397"/>
      <c r="D397"/>
      <c r="E397"/>
    </row>
    <row r="398" ht="30" customHeight="1" spans="1:5">
      <c r="A398"/>
      <c r="B398"/>
      <c r="C398"/>
      <c r="D398"/>
      <c r="E398"/>
    </row>
    <row r="399" ht="30" customHeight="1" spans="1:5">
      <c r="A399"/>
      <c r="B399"/>
      <c r="C399"/>
      <c r="D399"/>
      <c r="E399"/>
    </row>
    <row r="400" ht="30" customHeight="1" spans="1:5">
      <c r="A400"/>
      <c r="B400"/>
      <c r="C400"/>
      <c r="D400"/>
      <c r="E400"/>
    </row>
    <row r="401" ht="30" customHeight="1" spans="1:5">
      <c r="A401"/>
      <c r="B401"/>
      <c r="C401"/>
      <c r="D401"/>
      <c r="E401"/>
    </row>
    <row r="402" ht="30" customHeight="1" spans="1:5">
      <c r="A402"/>
      <c r="B402"/>
      <c r="C402"/>
      <c r="D402"/>
      <c r="E402"/>
    </row>
    <row r="403" ht="30" customHeight="1" spans="1:5">
      <c r="A403"/>
      <c r="B403"/>
      <c r="C403"/>
      <c r="D403"/>
      <c r="E403"/>
    </row>
    <row r="404" ht="30" customHeight="1" spans="1:5">
      <c r="A404"/>
      <c r="B404"/>
      <c r="C404"/>
      <c r="D404"/>
      <c r="E404"/>
    </row>
    <row r="405" ht="30" customHeight="1" spans="1:5">
      <c r="A405"/>
      <c r="B405"/>
      <c r="C405"/>
      <c r="D405"/>
      <c r="E405"/>
    </row>
    <row r="406" ht="30" customHeight="1" spans="1:5">
      <c r="A406"/>
      <c r="B406"/>
      <c r="C406"/>
      <c r="D406"/>
      <c r="E406"/>
    </row>
    <row r="407" ht="30" customHeight="1" spans="1:5">
      <c r="A407"/>
      <c r="B407"/>
      <c r="C407"/>
      <c r="D407"/>
      <c r="E407"/>
    </row>
    <row r="408" ht="30" customHeight="1" spans="1:5">
      <c r="A408"/>
      <c r="B408"/>
      <c r="C408"/>
      <c r="D408"/>
      <c r="E408"/>
    </row>
    <row r="409" ht="30" customHeight="1" spans="1:5">
      <c r="A409"/>
      <c r="B409"/>
      <c r="C409"/>
      <c r="D409"/>
      <c r="E409"/>
    </row>
    <row r="410" ht="30" customHeight="1" spans="1:5">
      <c r="A410"/>
      <c r="B410"/>
      <c r="C410"/>
      <c r="D410"/>
      <c r="E410"/>
    </row>
    <row r="411" ht="30" customHeight="1" spans="1:5">
      <c r="A411"/>
      <c r="B411"/>
      <c r="C411"/>
      <c r="D411"/>
      <c r="E411"/>
    </row>
    <row r="412" ht="30" customHeight="1" spans="1:5">
      <c r="A412"/>
      <c r="B412"/>
      <c r="C412"/>
      <c r="D412"/>
      <c r="E412"/>
    </row>
    <row r="413" ht="30" customHeight="1" spans="1:5">
      <c r="A413"/>
      <c r="B413"/>
      <c r="C413"/>
      <c r="D413"/>
      <c r="E413"/>
    </row>
    <row r="414" ht="30" customHeight="1" spans="1:5">
      <c r="A414"/>
      <c r="B414"/>
      <c r="C414"/>
      <c r="D414"/>
      <c r="E414"/>
    </row>
    <row r="415" ht="30" customHeight="1" spans="1:5">
      <c r="A415"/>
      <c r="B415"/>
      <c r="C415"/>
      <c r="D415"/>
      <c r="E415"/>
    </row>
    <row r="416" ht="30" customHeight="1" spans="1:5">
      <c r="A416"/>
      <c r="B416"/>
      <c r="C416"/>
      <c r="D416"/>
      <c r="E416"/>
    </row>
    <row r="417" ht="30" customHeight="1" spans="1:5">
      <c r="A417"/>
      <c r="B417"/>
      <c r="C417"/>
      <c r="D417"/>
      <c r="E417"/>
    </row>
    <row r="418" ht="30" customHeight="1" spans="1:5">
      <c r="A418"/>
      <c r="B418"/>
      <c r="C418"/>
      <c r="D418"/>
      <c r="E418"/>
    </row>
    <row r="419" ht="30" customHeight="1" spans="1:5">
      <c r="A419"/>
      <c r="B419"/>
      <c r="C419"/>
      <c r="D419"/>
      <c r="E419"/>
    </row>
    <row r="420" ht="30" customHeight="1" spans="1:5">
      <c r="A420"/>
      <c r="B420"/>
      <c r="C420"/>
      <c r="D420"/>
      <c r="E420"/>
    </row>
    <row r="421" ht="30" customHeight="1" spans="1:5">
      <c r="A421"/>
      <c r="B421"/>
      <c r="C421"/>
      <c r="D421"/>
      <c r="E421"/>
    </row>
    <row r="422" ht="30" customHeight="1" spans="1:5">
      <c r="A422"/>
      <c r="B422"/>
      <c r="C422"/>
      <c r="D422"/>
      <c r="E422"/>
    </row>
    <row r="423" ht="30" customHeight="1" spans="1:5">
      <c r="A423"/>
      <c r="B423"/>
      <c r="C423"/>
      <c r="D423"/>
      <c r="E423"/>
    </row>
    <row r="424" ht="30" customHeight="1" spans="1:5">
      <c r="A424"/>
      <c r="B424"/>
      <c r="C424"/>
      <c r="D424"/>
      <c r="E424"/>
    </row>
    <row r="425" ht="30" customHeight="1" spans="1:5">
      <c r="A425"/>
      <c r="B425"/>
      <c r="C425"/>
      <c r="D425"/>
      <c r="E425"/>
    </row>
    <row r="426" ht="30" customHeight="1" spans="1:5">
      <c r="A426"/>
      <c r="B426"/>
      <c r="C426"/>
      <c r="D426"/>
      <c r="E426"/>
    </row>
    <row r="427" ht="30" customHeight="1" spans="1:5">
      <c r="A427"/>
      <c r="B427"/>
      <c r="C427"/>
      <c r="D427"/>
      <c r="E427"/>
    </row>
    <row r="428" ht="30" customHeight="1" spans="1:5">
      <c r="A428"/>
      <c r="B428"/>
      <c r="C428"/>
      <c r="D428"/>
      <c r="E428"/>
    </row>
    <row r="429" ht="30" customHeight="1" spans="1:5">
      <c r="A429"/>
      <c r="B429"/>
      <c r="C429"/>
      <c r="D429"/>
      <c r="E429"/>
    </row>
    <row r="430" ht="30" customHeight="1" spans="1:5">
      <c r="A430"/>
      <c r="B430"/>
      <c r="C430"/>
      <c r="D430"/>
      <c r="E430"/>
    </row>
    <row r="431" ht="30" customHeight="1" spans="1:5">
      <c r="A431"/>
      <c r="B431"/>
      <c r="C431"/>
      <c r="D431"/>
      <c r="E431"/>
    </row>
    <row r="432" ht="30" customHeight="1" spans="1:5">
      <c r="A432"/>
      <c r="B432"/>
      <c r="C432"/>
      <c r="D432"/>
      <c r="E432"/>
    </row>
    <row r="433" ht="30" customHeight="1" spans="1:5">
      <c r="A433"/>
      <c r="B433"/>
      <c r="C433"/>
      <c r="D433"/>
      <c r="E433"/>
    </row>
    <row r="434" ht="30" customHeight="1" spans="1:5">
      <c r="A434"/>
      <c r="B434"/>
      <c r="C434"/>
      <c r="D434"/>
      <c r="E434"/>
    </row>
    <row r="435" ht="30" customHeight="1" spans="1:5">
      <c r="A435"/>
      <c r="B435"/>
      <c r="C435"/>
      <c r="D435"/>
      <c r="E435"/>
    </row>
    <row r="436" ht="30" customHeight="1" spans="1:5">
      <c r="A436"/>
      <c r="B436"/>
      <c r="C436"/>
      <c r="D436"/>
      <c r="E436"/>
    </row>
    <row r="437" ht="30" customHeight="1" spans="1:5">
      <c r="A437"/>
      <c r="B437"/>
      <c r="C437"/>
      <c r="D437"/>
      <c r="E437"/>
    </row>
    <row r="438" ht="30" customHeight="1" spans="1:5">
      <c r="A438"/>
      <c r="B438"/>
      <c r="C438"/>
      <c r="D438"/>
      <c r="E438"/>
    </row>
    <row r="439" ht="30" customHeight="1" spans="1:5">
      <c r="A439"/>
      <c r="B439"/>
      <c r="C439"/>
      <c r="D439"/>
      <c r="E439"/>
    </row>
    <row r="440" ht="30" customHeight="1" spans="1:5">
      <c r="A440"/>
      <c r="B440"/>
      <c r="C440"/>
      <c r="D440"/>
      <c r="E440"/>
    </row>
    <row r="441" ht="30" customHeight="1" spans="1:5">
      <c r="A441"/>
      <c r="B441"/>
      <c r="C441"/>
      <c r="D441"/>
      <c r="E441"/>
    </row>
    <row r="442" ht="30" customHeight="1" spans="1:5">
      <c r="A442"/>
      <c r="B442"/>
      <c r="C442"/>
      <c r="D442"/>
      <c r="E442"/>
    </row>
    <row r="443" ht="30" customHeight="1" spans="1:5">
      <c r="A443"/>
      <c r="B443"/>
      <c r="C443"/>
      <c r="D443"/>
      <c r="E443"/>
    </row>
    <row r="444" ht="30" customHeight="1" spans="1:5">
      <c r="A444"/>
      <c r="B444"/>
      <c r="C444"/>
      <c r="D444"/>
      <c r="E444"/>
    </row>
    <row r="445" ht="30" customHeight="1" spans="1:5">
      <c r="A445"/>
      <c r="B445"/>
      <c r="C445"/>
      <c r="D445"/>
      <c r="E445"/>
    </row>
    <row r="446" ht="30" customHeight="1" spans="1:5">
      <c r="A446"/>
      <c r="B446"/>
      <c r="C446"/>
      <c r="D446"/>
      <c r="E446"/>
    </row>
    <row r="447" ht="30" customHeight="1" spans="1:5">
      <c r="A447"/>
      <c r="B447"/>
      <c r="C447"/>
      <c r="D447"/>
      <c r="E447"/>
    </row>
    <row r="448" ht="30" customHeight="1" spans="1:5">
      <c r="A448"/>
      <c r="B448"/>
      <c r="C448"/>
      <c r="D448"/>
      <c r="E448"/>
    </row>
    <row r="449" ht="30" customHeight="1" spans="1:5">
      <c r="A449"/>
      <c r="B449"/>
      <c r="C449"/>
      <c r="D449"/>
      <c r="E449"/>
    </row>
    <row r="450" ht="30" customHeight="1" spans="1:5">
      <c r="A450"/>
      <c r="B450"/>
      <c r="C450"/>
      <c r="D450"/>
      <c r="E450"/>
    </row>
    <row r="451" ht="30" customHeight="1" spans="1:5">
      <c r="A451"/>
      <c r="B451"/>
      <c r="C451"/>
      <c r="D451"/>
      <c r="E451"/>
    </row>
    <row r="452" ht="13.5" customHeight="1" spans="1:5">
      <c r="A452"/>
      <c r="B452"/>
      <c r="C452"/>
      <c r="D452"/>
      <c r="E452"/>
    </row>
    <row r="453" ht="13.5" customHeight="1" spans="1:5">
      <c r="A453"/>
      <c r="B453"/>
      <c r="C453"/>
      <c r="D453"/>
      <c r="E453"/>
    </row>
    <row r="454" ht="13.5" spans="1:5">
      <c r="A454"/>
      <c r="B454"/>
      <c r="C454"/>
      <c r="D454"/>
      <c r="E454"/>
    </row>
    <row r="455" ht="13.5" spans="1:5">
      <c r="A455"/>
      <c r="B455"/>
      <c r="C455"/>
      <c r="D455"/>
      <c r="E455"/>
    </row>
    <row r="456" ht="13.5" spans="1:5">
      <c r="A456"/>
      <c r="B456"/>
      <c r="C456"/>
      <c r="D456"/>
      <c r="E456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3.5" outlineLevelRow="7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3" t="s">
        <v>270</v>
      </c>
    </row>
    <row r="2" ht="45.6" customHeight="1" spans="1:5">
      <c r="A2" s="4" t="s">
        <v>271</v>
      </c>
      <c r="B2" s="4"/>
      <c r="C2" s="4"/>
      <c r="D2" s="4"/>
      <c r="E2" s="4"/>
    </row>
    <row r="3" ht="28.35" customHeight="1" spans="1:5">
      <c r="A3" s="14" t="s">
        <v>2</v>
      </c>
      <c r="B3" s="15"/>
      <c r="C3" s="3"/>
      <c r="D3" s="3"/>
      <c r="E3" s="16" t="s">
        <v>3</v>
      </c>
    </row>
    <row r="4" ht="21.95" customHeight="1" spans="1:5">
      <c r="A4" s="17" t="s">
        <v>164</v>
      </c>
      <c r="B4" s="18"/>
      <c r="C4" s="17" t="s">
        <v>165</v>
      </c>
      <c r="D4" s="19"/>
      <c r="E4" s="18"/>
    </row>
    <row r="5" ht="21.95" customHeight="1" spans="1:5">
      <c r="A5" s="20" t="s">
        <v>166</v>
      </c>
      <c r="B5" s="21" t="s">
        <v>167</v>
      </c>
      <c r="C5" s="21" t="s">
        <v>97</v>
      </c>
      <c r="D5" s="21" t="s">
        <v>134</v>
      </c>
      <c r="E5" s="22" t="s">
        <v>135</v>
      </c>
    </row>
    <row r="6" s="12" customFormat="1" ht="30" customHeight="1" spans="1:5">
      <c r="A6" s="23"/>
      <c r="B6" s="24"/>
      <c r="C6" s="25"/>
      <c r="D6" s="25"/>
      <c r="E6" s="26"/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tabSelected="1" workbookViewId="0">
      <selection activeCell="D4" sqref="D4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35" customHeight="1" spans="1:2">
      <c r="A1" s="3" t="s">
        <v>272</v>
      </c>
      <c r="B1"/>
    </row>
    <row r="2" ht="32.1" customHeight="1" spans="1:2">
      <c r="A2" s="4" t="s">
        <v>273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274</v>
      </c>
      <c r="B4" s="7" t="s">
        <v>165</v>
      </c>
    </row>
    <row r="5" s="1" customFormat="1" ht="29.1" customHeight="1" spans="1:2">
      <c r="A5" s="8" t="s">
        <v>275</v>
      </c>
      <c r="B5" s="9">
        <v>0.2</v>
      </c>
    </row>
    <row r="6" s="1" customFormat="1" ht="29.1" customHeight="1" spans="1:2">
      <c r="A6" s="10" t="s">
        <v>276</v>
      </c>
      <c r="B6" s="9">
        <v>0</v>
      </c>
    </row>
    <row r="7" s="1" customFormat="1" ht="29.1" customHeight="1" spans="1:2">
      <c r="A7" s="10" t="s">
        <v>277</v>
      </c>
      <c r="B7" s="9">
        <v>0.2</v>
      </c>
    </row>
    <row r="8" s="1" customFormat="1" ht="29.1" customHeight="1" spans="1:2">
      <c r="A8" s="10" t="s">
        <v>278</v>
      </c>
      <c r="B8" s="9">
        <v>0</v>
      </c>
    </row>
    <row r="9" s="1" customFormat="1" ht="29.1" customHeight="1" spans="1:2">
      <c r="A9" s="11" t="s">
        <v>279</v>
      </c>
      <c r="B9" s="9">
        <v>0</v>
      </c>
    </row>
    <row r="10" s="1" customFormat="1" ht="29.1" customHeight="1" spans="1:2">
      <c r="A10" s="11" t="s">
        <v>280</v>
      </c>
      <c r="B10" s="9">
        <v>0</v>
      </c>
    </row>
    <row r="11" ht="28.9" customHeight="1" spans="2:2">
      <c r="B11"/>
    </row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我们温馨的家</cp:lastModifiedBy>
  <dcterms:created xsi:type="dcterms:W3CDTF">2018-01-15T03:26:00Z</dcterms:created>
  <dcterms:modified xsi:type="dcterms:W3CDTF">2021-02-01T03:31:09Z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4787192</vt:i4>
  </property>
</Properties>
</file>