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69" activeTab="7"/>
  </bookViews>
  <sheets>
    <sheet name="目录" sheetId="9" r:id="rId1"/>
    <sheet name="【01】收支总表" sheetId="1" r:id="rId2"/>
    <sheet name="【02】收入总表" sheetId="2" r:id="rId3"/>
    <sheet name="【03】支出总表" sheetId="3" r:id="rId4"/>
    <sheet name="【04】财拨收支总表" sheetId="4" r:id="rId5"/>
    <sheet name="【05】一般公共预算支出" sheetId="5" r:id="rId6"/>
    <sheet name="【06】一般公共预算基本支出" sheetId="6" r:id="rId7"/>
    <sheet name="【07】政府性基金支出" sheetId="8" r:id="rId8"/>
    <sheet name="【08】财拨三公支出" sheetId="7" r:id="rId9"/>
  </sheets>
  <definedNames>
    <definedName name="_xlnm.Print_Area" localSheetId="1">【01】收支总表!$A$1:$F$43</definedName>
    <definedName name="_xlnm.Print_Area" localSheetId="2">【02】收入总表!$A$1:$Y$15</definedName>
    <definedName name="_xlnm.Print_Area" localSheetId="4">【04】财拨收支总表!$A$1:$J$37</definedName>
    <definedName name="_xlnm.Print_Area" localSheetId="5">【05】一般公共预算支出!$A$1:$E$111</definedName>
    <definedName name="_xlnm.Print_Area" localSheetId="6">【06】一般公共预算基本支出!$A$1:$E$205</definedName>
    <definedName name="_xlnm.Print_Area" localSheetId="7">【07】政府性基金支出!$A$1:$E$5</definedName>
    <definedName name="_xlnm.Print_Area" localSheetId="8">【08】财拨三公支出!$A$1:$B$10</definedName>
    <definedName name="_xlnm.Print_Titles" localSheetId="2">【02】收入总表!$1:$7</definedName>
    <definedName name="_xlnm.Print_Titles" localSheetId="3">【03】支出总表!$1:$7</definedName>
    <definedName name="_xlnm.Print_Titles" localSheetId="5">【05】一般公共预算支出!$1:$5</definedName>
    <definedName name="_xlnm.Print_Titles" localSheetId="6">【06】一般公共预算基本支出!$1:$5</definedName>
    <definedName name="_xlnm.Print_Titles" localSheetId="7">【07】政府性基金支出!$1:$5</definedName>
  </definedNames>
  <calcPr calcId="144525"/>
</workbook>
</file>

<file path=xl/sharedStrings.xml><?xml version="1.0" encoding="utf-8"?>
<sst xmlns="http://schemas.openxmlformats.org/spreadsheetml/2006/main" count="989" uniqueCount="386">
  <si>
    <t>目  录</t>
  </si>
  <si>
    <t>附表1</t>
  </si>
  <si>
    <t>鄂州市退役军人事务局2021年部门预算收支总表</t>
  </si>
  <si>
    <t>附表2</t>
  </si>
  <si>
    <t>鄂州市退役军人事务局2021年部门预算收入总表</t>
  </si>
  <si>
    <t>附表3</t>
  </si>
  <si>
    <t>鄂州市退役军人事务局2021年部门预算支出总表</t>
  </si>
  <si>
    <t>附表4</t>
  </si>
  <si>
    <t>鄂州市退役军人事务局2021年财政拨款收支总表</t>
  </si>
  <si>
    <t>附表5</t>
  </si>
  <si>
    <t>鄂州市退役军人事务局2021年一般公共预算支出表</t>
  </si>
  <si>
    <t>附表6</t>
  </si>
  <si>
    <t>鄂州市退役军人事务局2021年一般公共预算基本支出表</t>
  </si>
  <si>
    <t>附表7</t>
  </si>
  <si>
    <t>鄂州市退役军人事务局2021年政府性基金预算支出表</t>
  </si>
  <si>
    <t>附表8</t>
  </si>
  <si>
    <t>鄂州市退役军人事务局2021年一般公共预算“三公”经费支出表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</si>
  <si>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</si>
  <si>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</si>
  <si>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填报单位:鄂州市退役军人事务局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</si>
  <si>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</si>
  <si>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</si>
  <si>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</si>
  <si>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</si>
  <si>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</si>
  <si>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</si>
  <si>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</si>
  <si>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</si>
  <si>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</si>
  <si>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</si>
  <si>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</si>
  <si>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</si>
  <si>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</si>
  <si>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</si>
  <si>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</si>
  <si>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</si>
  <si>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134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</si>
  <si>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</si>
  <si>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</si>
  <si>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</si>
  <si>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</si>
  <si>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</si>
  <si>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</si>
  <si>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</si>
  <si>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</si>
  <si>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</si>
  <si>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</si>
  <si>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</si>
  <si>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</si>
  <si>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</si>
  <si>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</si>
  <si>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</si>
  <si>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</si>
  <si>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</si>
  <si>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</si>
  <si>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</si>
  <si>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</si>
  <si>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</si>
  <si>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</si>
  <si>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</si>
  <si>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</si>
  <si>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</si>
  <si>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</si>
  <si>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</si>
  <si>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</si>
  <si>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</si>
  <si>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</si>
  <si>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</si>
  <si>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</si>
  <si>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</si>
  <si>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</si>
  <si>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</si>
  <si>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</si>
  <si>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</si>
  <si>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</si>
  <si>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</si>
  <si>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</si>
  <si>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</si>
  <si>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</si>
  <si>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</si>
  <si>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</si>
  <si>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</si>
  <si>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</si>
  <si>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</si>
  <si>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</si>
  <si>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</si>
  <si>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</si>
  <si>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</si>
  <si>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</si>
  <si>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</si>
  <si>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</si>
  <si>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</si>
  <si>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</si>
  <si>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</si>
  <si>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</si>
  <si>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</si>
  <si>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</si>
  <si>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</si>
  <si>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</si>
  <si>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</si>
  <si>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</si>
  <si>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</si>
  <si>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</si>
  <si>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</si>
  <si>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</si>
  <si>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</si>
  <si>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</si>
  <si>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</si>
  <si>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</si>
  <si>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</si>
  <si>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</si>
  <si>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</si>
  <si>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</si>
  <si>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</si>
  <si>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</si>
  <si>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</si>
  <si>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</si>
  <si>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</si>
  <si>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</si>
  <si>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</si>
  <si>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</si>
  <si>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</si>
  <si>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</si>
  <si>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</si>
  <si>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</si>
  <si>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</si>
  <si>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</si>
  <si>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</si>
  <si>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</si>
  <si>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</si>
  <si>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</si>
  <si>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</si>
  <si>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</si>
  <si>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</si>
  <si>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</si>
  <si>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</si>
  <si>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</si>
  <si>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</si>
  <si>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</si>
  <si>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</si>
  <si>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社会保障科</t>
  </si>
  <si>
    <t>609</t>
  </si>
  <si>
    <t xml:space="preserve">  鄂州市退役军人事务局</t>
  </si>
  <si>
    <t xml:space="preserve">  609001</t>
  </si>
  <si>
    <t xml:space="preserve">    鄂州市退役军人事务局本级</t>
  </si>
  <si>
    <t xml:space="preserve">  609002</t>
  </si>
  <si>
    <t xml:space="preserve">    鄂州市光荣院</t>
  </si>
  <si>
    <t xml:space="preserve">  609003</t>
  </si>
  <si>
    <t xml:space="preserve">    鄂州市军队离退休干部休养所</t>
  </si>
  <si>
    <t xml:space="preserve">  609004</t>
  </si>
  <si>
    <t xml:space="preserve">    鄂州市优抚医院</t>
  </si>
  <si>
    <t xml:space="preserve">  609005</t>
  </si>
  <si>
    <t xml:space="preserve">    鄂州市退役军人服务中心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</si>
  <si>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</si>
  <si>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</si>
  <si>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</si>
  <si>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</si>
  <si>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</si>
  <si>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</si>
  <si>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</si>
  <si>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</si>
  <si>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</si>
  <si>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</si>
  <si>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</si>
  <si>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</si>
  <si>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</si>
  <si>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</si>
  <si>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</si>
  <si>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</si>
  <si>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</si>
  <si>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干部教育</t>
  </si>
  <si>
    <t>机关事业单位基本养老保险缴费支出</t>
  </si>
  <si>
    <t>伤残抚恤</t>
  </si>
  <si>
    <t>其他优抚支出</t>
  </si>
  <si>
    <t>退役士兵安置</t>
  </si>
  <si>
    <t>其他退役安置支出</t>
  </si>
  <si>
    <t>行政运行</t>
  </si>
  <si>
    <t>拥军优属</t>
  </si>
  <si>
    <t>其他退役军人事务管理支出</t>
  </si>
  <si>
    <t>行政单位医疗</t>
  </si>
  <si>
    <t>优抚对象医疗补助</t>
  </si>
  <si>
    <t>住房公积金</t>
  </si>
  <si>
    <t>事业单位离退休</t>
  </si>
  <si>
    <t>社会福利事业单位</t>
  </si>
  <si>
    <t>事业运行</t>
  </si>
  <si>
    <t>事业单位医疗</t>
  </si>
  <si>
    <t>行政单位离退休</t>
  </si>
  <si>
    <t>军队移交政府的离退休人员安置</t>
  </si>
  <si>
    <t>军队移交政府离退休干部管理机构</t>
  </si>
  <si>
    <t>综合医院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</si>
  <si>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</si>
  <si>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</si>
  <si>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</si>
  <si>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</si>
  <si>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</si>
  <si>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</si>
  <si>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</si>
  <si>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</si>
  <si>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</si>
  <si>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</si>
  <si>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</si>
  <si>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</si>
  <si>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</si>
  <si>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</si>
  <si>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</si>
  <si>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</si>
  <si>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</si>
  <si>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</si>
  <si>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</si>
  <si>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</si>
  <si>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</si>
  <si>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社会保障科</t>
  </si>
  <si>
    <t xml:space="preserve">      609</t>
  </si>
  <si>
    <t xml:space="preserve">        鄂州市退役军人事务局</t>
  </si>
  <si>
    <t xml:space="preserve">        609001</t>
  </si>
  <si>
    <t xml:space="preserve">          鄂州市退役军人事务局本级</t>
  </si>
  <si>
    <t xml:space="preserve">        609002</t>
  </si>
  <si>
    <t xml:space="preserve">          鄂州市光荣院</t>
  </si>
  <si>
    <t xml:space="preserve">        609003</t>
  </si>
  <si>
    <t xml:space="preserve">          鄂州市军队离退休干部休养所</t>
  </si>
  <si>
    <t xml:space="preserve">        609005</t>
  </si>
  <si>
    <t xml:space="preserve">          鄂州市退役军人服务中心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</si>
  <si>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</si>
  <si>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</si>
  <si>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</si>
  <si>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</si>
  <si>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</si>
  <si>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</si>
  <si>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</si>
  <si>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</si>
  <si>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</si>
  <si>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</si>
  <si>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20808</t>
  </si>
  <si>
    <t xml:space="preserve">  抚恤</t>
  </si>
  <si>
    <t xml:space="preserve">    2080802</t>
  </si>
  <si>
    <t xml:space="preserve">    伤残抚恤</t>
  </si>
  <si>
    <t>20808</t>
  </si>
  <si>
    <t>2080899</t>
  </si>
  <si>
    <t xml:space="preserve">  20809</t>
  </si>
  <si>
    <t xml:space="preserve">  退役安置</t>
  </si>
  <si>
    <t xml:space="preserve">    2080901</t>
  </si>
  <si>
    <t xml:space="preserve">    退役士兵安置</t>
  </si>
  <si>
    <t xml:space="preserve">    2080903</t>
  </si>
  <si>
    <t xml:space="preserve">    军队移交政府离退休干部管理机构</t>
  </si>
  <si>
    <t xml:space="preserve">    2080999</t>
  </si>
  <si>
    <t xml:space="preserve">    其他退役安置支出</t>
  </si>
  <si>
    <t xml:space="preserve">  20810</t>
  </si>
  <si>
    <t xml:space="preserve">  社会福利</t>
  </si>
  <si>
    <t xml:space="preserve">    2081005</t>
  </si>
  <si>
    <t xml:space="preserve">    社会福利事业单位</t>
  </si>
  <si>
    <t xml:space="preserve">  20828</t>
  </si>
  <si>
    <t xml:space="preserve">  退役军人管理事务</t>
  </si>
  <si>
    <t xml:space="preserve">    2082801</t>
  </si>
  <si>
    <t xml:space="preserve">    行政运行</t>
  </si>
  <si>
    <t xml:space="preserve">    2082804</t>
  </si>
  <si>
    <t xml:space="preserve">    拥军优属</t>
  </si>
  <si>
    <t xml:space="preserve">    2082850</t>
  </si>
  <si>
    <t xml:space="preserve">    事业运行</t>
  </si>
  <si>
    <t xml:space="preserve">    2082899</t>
  </si>
  <si>
    <t xml:space="preserve">    其他退役军人事务管理支出</t>
  </si>
  <si>
    <t>210</t>
  </si>
  <si>
    <t>卫生健康支出</t>
  </si>
  <si>
    <t xml:space="preserve">  21002</t>
  </si>
  <si>
    <t xml:space="preserve">  公立医院</t>
  </si>
  <si>
    <t xml:space="preserve">    2100201</t>
  </si>
  <si>
    <t xml:space="preserve">    综合医院</t>
  </si>
  <si>
    <t xml:space="preserve">        609004</t>
  </si>
  <si>
    <t xml:space="preserve">          鄂州市优抚医院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</si>
  <si>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</si>
  <si>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</si>
  <si>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</si>
  <si>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</si>
  <si>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</si>
  <si>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</si>
  <si>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21014</t>
  </si>
  <si>
    <t>优抚对象医疗</t>
  </si>
  <si>
    <t>2101401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</si>
  <si>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</si>
  <si>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</si>
  <si>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</si>
  <si>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</si>
  <si>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</si>
  <si>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</si>
  <si>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</si>
  <si>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</si>
  <si>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</si>
  <si>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</si>
  <si>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</si>
  <si>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</si>
  <si>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社会保障科</t>
  </si>
  <si>
    <t xml:space="preserve">    609</t>
  </si>
  <si>
    <t xml:space="preserve">      鄂州市退役军人事务局</t>
  </si>
  <si>
    <t xml:space="preserve">      609001</t>
  </si>
  <si>
    <t xml:space="preserve">        鄂州市退役军人事务局本级</t>
  </si>
  <si>
    <t xml:space="preserve">      609002</t>
  </si>
  <si>
    <t xml:space="preserve">        鄂州市光荣院</t>
  </si>
  <si>
    <t xml:space="preserve">      609003</t>
  </si>
  <si>
    <t xml:space="preserve">        鄂州市军队离退休干部休养所</t>
  </si>
  <si>
    <t xml:space="preserve">      609005</t>
  </si>
  <si>
    <t xml:space="preserve">        鄂州市退役军人服务中心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</si>
  <si>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</si>
  <si>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</si>
  <si>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</si>
  <si>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</si>
  <si>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</si>
  <si>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</si>
  <si>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3010701</t>
  </si>
  <si>
    <t xml:space="preserve">  绩效工资</t>
  </si>
  <si>
    <t xml:space="preserve">  3010702</t>
  </si>
  <si>
    <t xml:space="preserve">  事业第十三月绩效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</si>
  <si>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</si>
  <si>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</si>
  <si>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</si>
  <si>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</si>
  <si>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</si>
  <si>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</si>
  <si>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</si>
  <si>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</si>
  <si>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</si>
  <si>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</si>
  <si>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</si>
  <si>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</si>
  <si>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</si>
  <si>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</si>
  <si>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</si>
  <si>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</si>
  <si>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</si>
  <si>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</si>
  <si>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</si>
  <si>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</si>
  <si>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</si>
  <si>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</si>
  <si>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</si>
  <si>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</si>
  <si>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</si>
  <si>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</si>
  <si>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</si>
  <si>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</si>
  <si>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</si>
  <si>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</si>
  <si>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</si>
  <si>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</si>
  <si>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</si>
  <si>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    609004</t>
  </si>
  <si>
    <t xml:space="preserve">        鄂州市优抚医院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</si>
  <si>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</si>
  <si>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</si>
  <si>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</si>
  <si>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</si>
  <si>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</si>
  <si>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</si>
  <si>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</si>
  <si>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</si>
  <si>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</si>
  <si>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</si>
  <si>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</si>
  <si>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</si>
  <si>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</si>
  <si>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</si>
  <si>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</si>
  <si>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</si>
  <si>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</si>
  <si>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</si>
  <si>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</si>
  <si>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</si>
  <si>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</si>
  <si>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30311</t>
  </si>
  <si>
    <t xml:space="preserve">  代缴社会保险费</t>
  </si>
  <si>
    <t>310</t>
  </si>
  <si>
    <t>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</si>
  <si>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</si>
  <si>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</si>
  <si>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</si>
  <si>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</si>
  <si>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</si>
  <si>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2021年政府性基金预算支出情况表</t>
  </si>
  <si>
    <t>无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</si>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</sst>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0.00_);[Red]\(0.00\)"/>
    <numFmt numFmtId="178" formatCode="0.00_ "/>
    <numFmt numFmtId="179" formatCode="0000"/>
    <numFmt numFmtId="180" formatCode="00"/>
    <numFmt numFmtId="181" formatCode="* #,##0.00;* \-#,##0.00;* &quot;&quot;??;@"/>
  </numFmts>
  <fonts count="35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9"/>
      <name val="Times New Roman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  <scheme val="major"/>
    </font>
    <font>
      <sz val="18"/>
      <color indexed="8"/>
      <name val="楷体"/>
      <charset val="134"/>
    </font>
    <font>
      <sz val="18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4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1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7" applyNumberFormat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178" fontId="4" fillId="0" borderId="1" xfId="1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horizontal="left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80" fontId="8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181" fontId="4" fillId="0" borderId="10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81" fontId="4" fillId="0" borderId="6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/>
    <xf numFmtId="178" fontId="5" fillId="0" borderId="1" xfId="0" applyNumberFormat="1" applyFont="1" applyFill="1" applyBorder="1" applyAlignment="1">
      <alignment horizontal="right" vertical="center" wrapText="1"/>
    </xf>
    <xf numFmtId="177" fontId="9" fillId="0" borderId="1" xfId="0" applyNumberFormat="1" applyFont="1" applyFill="1" applyBorder="1" applyAlignment="1" applyProtection="1">
      <alignment horizontal="right" vertical="center" wrapText="1"/>
    </xf>
    <xf numFmtId="178" fontId="9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/>
    <xf numFmtId="0" fontId="0" fillId="0" borderId="0" xfId="0" applyAlignment="1"/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/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9" sqref="A9"/>
    </sheetView>
  </sheetViews>
  <sheetFormatPr defaultColWidth="9" defaultRowHeight="15"/>
  <cols>
    <col min="1" max="6" width="9" style="107"/>
    <col min="7" max="16384" width="9" style="108"/>
  </cols>
  <sheetData>
    <row r="1" s="107" customFormat="1" ht="58.5" customHeight="1" spans="1:9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s="107" customFormat="1" ht="58.5" customHeight="1" spans="1:5">
      <c r="A2" s="110" t="s">
        <v>1</v>
      </c>
      <c r="B2" s="111" t="s">
        <v>2</v>
      </c>
      <c r="C2" s="112"/>
      <c r="D2" s="112"/>
      <c r="E2" s="112"/>
    </row>
    <row r="3" s="107" customFormat="1" ht="58.5" customHeight="1" spans="1:5">
      <c r="A3" s="110" t="s">
        <v>3</v>
      </c>
      <c r="B3" s="111" t="s">
        <v>4</v>
      </c>
      <c r="C3" s="112"/>
      <c r="D3" s="112"/>
      <c r="E3" s="112"/>
    </row>
    <row r="4" s="107" customFormat="1" ht="58.5" customHeight="1" spans="1:5">
      <c r="A4" s="110" t="s">
        <v>5</v>
      </c>
      <c r="B4" s="111" t="s">
        <v>6</v>
      </c>
      <c r="C4" s="112"/>
      <c r="D4" s="112"/>
      <c r="E4" s="112"/>
    </row>
    <row r="5" s="107" customFormat="1" ht="58.5" customHeight="1" spans="1:5">
      <c r="A5" s="110" t="s">
        <v>7</v>
      </c>
      <c r="B5" s="111" t="s">
        <v>8</v>
      </c>
      <c r="C5" s="112"/>
      <c r="D5" s="112"/>
      <c r="E5" s="112"/>
    </row>
    <row r="6" s="107" customFormat="1" ht="58.5" customHeight="1" spans="1:5">
      <c r="A6" s="110" t="s">
        <v>9</v>
      </c>
      <c r="B6" s="111" t="s">
        <v>10</v>
      </c>
      <c r="C6" s="112"/>
      <c r="D6" s="112"/>
      <c r="E6" s="112"/>
    </row>
    <row r="7" s="107" customFormat="1" ht="58.5" customHeight="1" spans="1:5">
      <c r="A7" s="110" t="s">
        <v>11</v>
      </c>
      <c r="B7" s="111" t="s">
        <v>12</v>
      </c>
      <c r="C7" s="112"/>
      <c r="D7" s="112"/>
      <c r="E7" s="112"/>
    </row>
    <row r="8" s="107" customFormat="1" ht="58.5" customHeight="1" spans="1:5">
      <c r="A8" s="110" t="s">
        <v>13</v>
      </c>
      <c r="B8" s="111" t="s">
        <v>14</v>
      </c>
      <c r="C8" s="112"/>
      <c r="D8" s="112"/>
      <c r="E8" s="112"/>
    </row>
    <row r="9" s="107" customFormat="1" ht="58.5" customHeight="1" spans="1:5">
      <c r="A9" s="110" t="s">
        <v>15</v>
      </c>
      <c r="B9" s="111" t="s">
        <v>16</v>
      </c>
      <c r="C9" s="112"/>
      <c r="D9" s="112"/>
      <c r="E9" s="112"/>
    </row>
    <row r="10" s="107" customFormat="1" ht="22.5" spans="1:5">
      <c r="A10" s="112"/>
      <c r="B10" s="112"/>
      <c r="C10" s="112"/>
      <c r="D10" s="112"/>
      <c r="E10" s="112"/>
    </row>
  </sheetData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workbookViewId="0">
      <selection activeCell="D37" sqref="D37"/>
    </sheetView>
  </sheetViews>
  <sheetFormatPr defaultColWidth="9" defaultRowHeight="13.5" outlineLevelCol="5"/>
  <cols>
    <col min="1" max="1" width="39.875" style="1"/>
    <col min="2" max="2" width="10.5" style="1" customWidth="1"/>
    <col min="3" max="3" width="39.25" style="1"/>
    <col min="4" max="4" width="10.875" style="1" customWidth="1"/>
    <col min="5" max="5" width="31.25" style="1"/>
    <col min="6" max="6" width="11.125" style="1"/>
    <col min="7" max="16384" width="9" style="1"/>
  </cols>
  <sheetData>
    <row r="1" customHeight="1" spans="1:1">
      <c r="A1" s="92" t="s">
        <v>17</v>
      </c>
    </row>
    <row r="2" ht="25.5" customHeight="1" spans="1:6">
      <c r="A2" s="93" t="s">
        <v>18</v>
      </c>
      <c r="B2" s="93"/>
      <c r="C2" s="93"/>
      <c r="D2" s="93"/>
      <c r="E2" s="93"/>
      <c r="F2" s="93"/>
    </row>
    <row r="3" ht="15.75" customHeight="1" spans="1:6">
      <c r="A3" s="94" t="s">
        <v>19</v>
      </c>
      <c r="B3" s="95"/>
      <c r="C3" s="95"/>
      <c r="D3" s="94"/>
      <c r="E3" s="94"/>
      <c r="F3" s="96" t="s">
        <v>20</v>
      </c>
    </row>
    <row r="4" ht="22.5" customHeight="1" spans="1:6">
      <c r="A4" s="97" t="s">
        <v>21</v>
      </c>
      <c r="B4" s="97"/>
      <c r="C4" s="21" t="s">
        <v>22</v>
      </c>
      <c r="D4" s="21"/>
      <c r="E4" s="21"/>
      <c r="F4" s="21"/>
    </row>
    <row r="5" ht="24.75" customHeight="1" spans="1:6">
      <c r="A5" s="21" t="s">
        <v>23</v>
      </c>
      <c r="B5" s="21" t="s">
        <v>24</v>
      </c>
      <c r="C5" s="21" t="s">
        <v>25</v>
      </c>
      <c r="D5" s="98" t="s">
        <v>24</v>
      </c>
      <c r="E5" s="21" t="s">
        <v>26</v>
      </c>
      <c r="F5" s="21" t="s">
        <v>24</v>
      </c>
    </row>
    <row r="6" ht="20.1" customHeight="1" spans="1:6">
      <c r="A6" s="44" t="s">
        <v>27</v>
      </c>
      <c r="B6" s="99">
        <v>2442.28</v>
      </c>
      <c r="C6" s="42" t="s">
        <v>28</v>
      </c>
      <c r="D6" s="100">
        <v>0</v>
      </c>
      <c r="E6" s="44" t="s">
        <v>29</v>
      </c>
      <c r="F6" s="100">
        <v>589.28</v>
      </c>
    </row>
    <row r="7" ht="20.1" customHeight="1" spans="1:6">
      <c r="A7" s="46" t="s">
        <v>30</v>
      </c>
      <c r="B7" s="99">
        <v>2442.28</v>
      </c>
      <c r="C7" s="42" t="s">
        <v>31</v>
      </c>
      <c r="D7" s="100">
        <v>0</v>
      </c>
      <c r="E7" s="45" t="s">
        <v>32</v>
      </c>
      <c r="F7" s="100">
        <v>501.2</v>
      </c>
    </row>
    <row r="8" ht="20.1" customHeight="1" spans="1:6">
      <c r="A8" s="46" t="s">
        <v>33</v>
      </c>
      <c r="B8" s="99">
        <v>2420.28</v>
      </c>
      <c r="C8" s="42" t="s">
        <v>34</v>
      </c>
      <c r="D8" s="100">
        <v>0</v>
      </c>
      <c r="E8" s="45" t="s">
        <v>35</v>
      </c>
      <c r="F8" s="100">
        <v>477.12</v>
      </c>
    </row>
    <row r="9" ht="20.1" customHeight="1" spans="1:6">
      <c r="A9" s="101" t="s">
        <v>36</v>
      </c>
      <c r="B9" s="99">
        <v>0</v>
      </c>
      <c r="C9" s="42" t="s">
        <v>37</v>
      </c>
      <c r="D9" s="100">
        <v>0</v>
      </c>
      <c r="E9" s="47" t="s">
        <v>38</v>
      </c>
      <c r="F9" s="100">
        <v>24.08</v>
      </c>
    </row>
    <row r="10" ht="20.1" customHeight="1" spans="1:6">
      <c r="A10" s="44" t="s">
        <v>39</v>
      </c>
      <c r="B10" s="99">
        <v>9.8</v>
      </c>
      <c r="C10" s="42" t="s">
        <v>40</v>
      </c>
      <c r="D10" s="100">
        <v>3.65</v>
      </c>
      <c r="E10" s="45" t="s">
        <v>41</v>
      </c>
      <c r="F10" s="100">
        <v>88.08</v>
      </c>
    </row>
    <row r="11" ht="20.1" customHeight="1" spans="1:6">
      <c r="A11" s="44" t="s">
        <v>42</v>
      </c>
      <c r="B11" s="99">
        <v>0</v>
      </c>
      <c r="C11" s="42" t="s">
        <v>43</v>
      </c>
      <c r="D11" s="100">
        <v>0</v>
      </c>
      <c r="E11" s="45" t="s">
        <v>44</v>
      </c>
      <c r="F11" s="100">
        <v>88.08</v>
      </c>
    </row>
    <row r="12" ht="20.1" customHeight="1" spans="1:6">
      <c r="A12" s="44" t="s">
        <v>45</v>
      </c>
      <c r="B12" s="99">
        <v>12.2</v>
      </c>
      <c r="C12" s="42" t="s">
        <v>46</v>
      </c>
      <c r="D12" s="100">
        <v>0</v>
      </c>
      <c r="E12" s="44" t="s">
        <v>47</v>
      </c>
      <c r="F12" s="100">
        <v>4523.94</v>
      </c>
    </row>
    <row r="13" ht="20.1" customHeight="1" spans="1:6">
      <c r="A13" s="44" t="s">
        <v>48</v>
      </c>
      <c r="B13" s="99">
        <v>0</v>
      </c>
      <c r="C13" s="42" t="s">
        <v>49</v>
      </c>
      <c r="D13" s="100">
        <f>4618.97+39.35</f>
        <v>4658.32</v>
      </c>
      <c r="E13" s="45" t="s">
        <v>50</v>
      </c>
      <c r="F13" s="100">
        <f>F14+F15</f>
        <v>4523.94</v>
      </c>
    </row>
    <row r="14" ht="20.1" customHeight="1" spans="1:6">
      <c r="A14" s="101" t="s">
        <v>51</v>
      </c>
      <c r="B14" s="99">
        <v>0</v>
      </c>
      <c r="C14" s="42" t="s">
        <v>52</v>
      </c>
      <c r="D14" s="100">
        <f>355.1+54.59</f>
        <v>409.69</v>
      </c>
      <c r="E14" s="47" t="s">
        <v>53</v>
      </c>
      <c r="F14" s="100">
        <f>583+1.64</f>
        <v>584.64</v>
      </c>
    </row>
    <row r="15" ht="20.1" customHeight="1" spans="1:6">
      <c r="A15" s="44" t="s">
        <v>54</v>
      </c>
      <c r="B15" s="99">
        <v>2577</v>
      </c>
      <c r="C15" s="42" t="s">
        <v>55</v>
      </c>
      <c r="D15" s="100">
        <v>0</v>
      </c>
      <c r="E15" s="47" t="s">
        <v>56</v>
      </c>
      <c r="F15" s="100">
        <f>3847+92.3</f>
        <v>3939.3</v>
      </c>
    </row>
    <row r="16" ht="20.1" customHeight="1" spans="1:6">
      <c r="A16" s="44" t="s">
        <v>57</v>
      </c>
      <c r="B16" s="99">
        <v>0</v>
      </c>
      <c r="C16" s="42" t="s">
        <v>58</v>
      </c>
      <c r="D16" s="100">
        <v>0</v>
      </c>
      <c r="E16" s="47" t="s">
        <v>59</v>
      </c>
      <c r="F16" s="100">
        <v>0</v>
      </c>
    </row>
    <row r="17" ht="20.1" customHeight="1" spans="1:6">
      <c r="A17" s="44" t="s">
        <v>60</v>
      </c>
      <c r="B17" s="99">
        <v>2577</v>
      </c>
      <c r="C17" s="42" t="s">
        <v>61</v>
      </c>
      <c r="D17" s="100">
        <v>0</v>
      </c>
      <c r="E17" s="47" t="s">
        <v>62</v>
      </c>
      <c r="F17" s="100">
        <v>0</v>
      </c>
    </row>
    <row r="18" ht="20.1" customHeight="1" spans="1:6">
      <c r="A18" s="44" t="s">
        <v>63</v>
      </c>
      <c r="B18" s="99">
        <v>0</v>
      </c>
      <c r="C18" s="42" t="s">
        <v>64</v>
      </c>
      <c r="D18" s="100">
        <v>0</v>
      </c>
      <c r="E18" s="45" t="s">
        <v>65</v>
      </c>
      <c r="F18" s="100">
        <v>0</v>
      </c>
    </row>
    <row r="19" ht="20.1" customHeight="1" spans="1:6">
      <c r="A19" s="44" t="s">
        <v>66</v>
      </c>
      <c r="B19" s="99">
        <v>0</v>
      </c>
      <c r="C19" s="42" t="s">
        <v>67</v>
      </c>
      <c r="D19" s="100">
        <v>0</v>
      </c>
      <c r="E19" s="44" t="s">
        <v>68</v>
      </c>
      <c r="F19" s="100">
        <v>0</v>
      </c>
    </row>
    <row r="20" ht="20.1" customHeight="1" spans="1:6">
      <c r="A20" s="44" t="s">
        <v>69</v>
      </c>
      <c r="B20" s="99">
        <v>0</v>
      </c>
      <c r="C20" s="42" t="s">
        <v>70</v>
      </c>
      <c r="D20" s="100">
        <v>0</v>
      </c>
      <c r="E20" s="44" t="s">
        <v>71</v>
      </c>
      <c r="F20" s="100">
        <v>0</v>
      </c>
    </row>
    <row r="21" ht="20.1" customHeight="1" spans="1:6">
      <c r="A21" s="44" t="s">
        <v>72</v>
      </c>
      <c r="B21" s="99">
        <v>0</v>
      </c>
      <c r="C21" s="42" t="s">
        <v>73</v>
      </c>
      <c r="D21" s="100">
        <v>0</v>
      </c>
      <c r="E21" s="44" t="s">
        <v>74</v>
      </c>
      <c r="F21" s="100"/>
    </row>
    <row r="22" ht="20.1" customHeight="1" spans="1:6">
      <c r="A22" s="44" t="s">
        <v>75</v>
      </c>
      <c r="B22" s="99">
        <v>0</v>
      </c>
      <c r="C22" s="42" t="s">
        <v>76</v>
      </c>
      <c r="D22" s="100">
        <v>0</v>
      </c>
      <c r="E22" s="44"/>
      <c r="F22" s="100"/>
    </row>
    <row r="23" ht="20.1" customHeight="1" spans="1:6">
      <c r="A23" s="44" t="s">
        <v>77</v>
      </c>
      <c r="B23" s="102">
        <v>0</v>
      </c>
      <c r="C23" s="42" t="s">
        <v>78</v>
      </c>
      <c r="D23" s="100">
        <v>0</v>
      </c>
      <c r="E23" s="1" t="s">
        <v>79</v>
      </c>
      <c r="F23" s="100"/>
    </row>
    <row r="24" ht="20.1" customHeight="1" spans="1:6">
      <c r="A24" s="44"/>
      <c r="B24" s="24"/>
      <c r="C24" s="42" t="s">
        <v>80</v>
      </c>
      <c r="D24" s="100">
        <v>41.56</v>
      </c>
      <c r="E24" s="44" t="s">
        <v>81</v>
      </c>
      <c r="F24" s="100">
        <v>5019.28</v>
      </c>
    </row>
    <row r="25" ht="20.1" customHeight="1" spans="1:6">
      <c r="A25" s="44"/>
      <c r="B25" s="24"/>
      <c r="C25" s="42" t="s">
        <v>82</v>
      </c>
      <c r="D25" s="100">
        <v>0</v>
      </c>
      <c r="E25" s="49" t="s">
        <v>83</v>
      </c>
      <c r="F25" s="100">
        <v>477.12</v>
      </c>
    </row>
    <row r="26" ht="20.1" customHeight="1" spans="1:6">
      <c r="A26" s="103"/>
      <c r="B26" s="24"/>
      <c r="C26" s="42" t="s">
        <v>84</v>
      </c>
      <c r="D26" s="100">
        <v>0</v>
      </c>
      <c r="E26" s="49" t="s">
        <v>85</v>
      </c>
      <c r="F26" s="100">
        <f>749.08+1.64</f>
        <v>750.72</v>
      </c>
    </row>
    <row r="27" ht="20.1" customHeight="1" spans="1:6">
      <c r="A27" s="103"/>
      <c r="B27" s="24"/>
      <c r="C27" s="42" t="s">
        <v>86</v>
      </c>
      <c r="D27" s="100">
        <v>0</v>
      </c>
      <c r="E27" s="49" t="s">
        <v>87</v>
      </c>
      <c r="F27" s="100">
        <f>3519.08+92.3</f>
        <v>3611.38</v>
      </c>
    </row>
    <row r="28" ht="20.1" customHeight="1" spans="1:6">
      <c r="A28" s="44"/>
      <c r="B28" s="99"/>
      <c r="C28" s="42" t="s">
        <v>88</v>
      </c>
      <c r="D28" s="100">
        <v>0</v>
      </c>
      <c r="E28" s="49" t="s">
        <v>89</v>
      </c>
      <c r="F28" s="100">
        <v>0</v>
      </c>
    </row>
    <row r="29" ht="20.1" customHeight="1" spans="1:6">
      <c r="A29" s="44"/>
      <c r="B29" s="99"/>
      <c r="C29" s="42" t="s">
        <v>90</v>
      </c>
      <c r="D29" s="100">
        <v>0</v>
      </c>
      <c r="E29" s="49" t="s">
        <v>91</v>
      </c>
      <c r="F29" s="100">
        <v>0</v>
      </c>
    </row>
    <row r="30" ht="20.1" customHeight="1" spans="1:6">
      <c r="A30" s="44"/>
      <c r="B30" s="99"/>
      <c r="C30" s="42" t="s">
        <v>92</v>
      </c>
      <c r="D30" s="100">
        <v>0</v>
      </c>
      <c r="E30" s="49" t="s">
        <v>93</v>
      </c>
      <c r="F30" s="100">
        <v>274</v>
      </c>
    </row>
    <row r="31" ht="20.1" customHeight="1" spans="1:6">
      <c r="A31" s="44"/>
      <c r="B31" s="99"/>
      <c r="C31" s="42" t="s">
        <v>94</v>
      </c>
      <c r="D31" s="100">
        <v>0</v>
      </c>
      <c r="E31" s="49" t="s">
        <v>95</v>
      </c>
      <c r="F31" s="100">
        <v>0</v>
      </c>
    </row>
    <row r="32" ht="20.1" customHeight="1" spans="1:6">
      <c r="A32" s="44"/>
      <c r="B32" s="99"/>
      <c r="C32" s="42" t="s">
        <v>96</v>
      </c>
      <c r="D32" s="100">
        <v>0</v>
      </c>
      <c r="E32" s="49" t="s">
        <v>97</v>
      </c>
      <c r="F32" s="100">
        <v>0</v>
      </c>
    </row>
    <row r="33" ht="20.1" customHeight="1" spans="1:6">
      <c r="A33" s="44"/>
      <c r="B33" s="99"/>
      <c r="C33" s="42" t="s">
        <v>98</v>
      </c>
      <c r="D33" s="99">
        <v>0</v>
      </c>
      <c r="E33" s="49" t="s">
        <v>99</v>
      </c>
      <c r="F33" s="100">
        <v>0</v>
      </c>
    </row>
    <row r="34" ht="20.1" customHeight="1" spans="1:6">
      <c r="A34" s="44"/>
      <c r="B34" s="99"/>
      <c r="C34" s="42"/>
      <c r="D34" s="99"/>
      <c r="E34" s="49" t="s">
        <v>100</v>
      </c>
      <c r="F34" s="100">
        <v>0</v>
      </c>
    </row>
    <row r="35" ht="20.1" customHeight="1" spans="1:6">
      <c r="A35" s="44"/>
      <c r="B35" s="99"/>
      <c r="C35" s="42"/>
      <c r="D35" s="99"/>
      <c r="E35" s="44"/>
      <c r="F35" s="100"/>
    </row>
    <row r="36" ht="20.1" customHeight="1" spans="1:6">
      <c r="A36" s="21" t="s">
        <v>101</v>
      </c>
      <c r="B36" s="99">
        <v>5019.28</v>
      </c>
      <c r="C36" s="21" t="s">
        <v>102</v>
      </c>
      <c r="D36" s="99">
        <v>5113.22</v>
      </c>
      <c r="E36" s="21" t="s">
        <v>102</v>
      </c>
      <c r="F36" s="99">
        <v>5113.22</v>
      </c>
    </row>
    <row r="37" ht="20.1" customHeight="1" spans="1:6">
      <c r="A37" s="44" t="s">
        <v>103</v>
      </c>
      <c r="B37" s="99"/>
      <c r="C37" s="21" t="s">
        <v>104</v>
      </c>
      <c r="D37" s="99"/>
      <c r="E37" s="21" t="s">
        <v>104</v>
      </c>
      <c r="F37" s="100">
        <v>0</v>
      </c>
    </row>
    <row r="38" ht="20.1" customHeight="1" spans="1:6">
      <c r="A38" s="44" t="s">
        <v>105</v>
      </c>
      <c r="B38" s="99">
        <v>0</v>
      </c>
      <c r="C38" s="42"/>
      <c r="D38" s="99"/>
      <c r="E38" s="46"/>
      <c r="F38" s="104"/>
    </row>
    <row r="39" ht="20.1" customHeight="1" spans="1:6">
      <c r="A39" s="101" t="s">
        <v>106</v>
      </c>
      <c r="B39" s="99">
        <v>93.94</v>
      </c>
      <c r="C39" s="42"/>
      <c r="D39" s="99"/>
      <c r="E39" s="42"/>
      <c r="F39" s="100"/>
    </row>
    <row r="40" ht="20.1" customHeight="1" spans="1:6">
      <c r="A40" s="101" t="s">
        <v>107</v>
      </c>
      <c r="B40" s="99">
        <v>0</v>
      </c>
      <c r="C40" s="101"/>
      <c r="D40" s="105"/>
      <c r="E40" s="101"/>
      <c r="F40" s="106"/>
    </row>
    <row r="41" ht="20.1" customHeight="1" spans="1:6">
      <c r="A41" s="21" t="s">
        <v>108</v>
      </c>
      <c r="B41" s="99">
        <f>B36+B39</f>
        <v>5113.22</v>
      </c>
      <c r="C41" s="21" t="s">
        <v>109</v>
      </c>
      <c r="D41" s="99">
        <v>5113.22</v>
      </c>
      <c r="E41" s="21" t="s">
        <v>109</v>
      </c>
      <c r="F41" s="99">
        <v>5113.22</v>
      </c>
    </row>
    <row r="42" customHeight="1"/>
    <row r="43" customHeight="1"/>
    <row r="44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8" scale="6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"/>
  <sheetViews>
    <sheetView showGridLines="0" showZeros="0" workbookViewId="0">
      <selection activeCell="A3" sqref="A3:C3"/>
    </sheetView>
  </sheetViews>
  <sheetFormatPr defaultColWidth="9" defaultRowHeight="13.5"/>
  <cols>
    <col min="1" max="1" width="7.5" style="1" customWidth="1"/>
    <col min="2" max="2" width="13.375" style="1" customWidth="1"/>
    <col min="3" max="3" width="10.625" style="1" customWidth="1"/>
    <col min="4" max="5" width="5.875" style="1" customWidth="1"/>
    <col min="6" max="7" width="5.875" style="1" hidden="1" customWidth="1"/>
    <col min="8" max="8" width="10.625" style="1" customWidth="1"/>
    <col min="9" max="9" width="10" style="1" customWidth="1"/>
    <col min="10" max="10" width="8" style="1" customWidth="1"/>
    <col min="11" max="11" width="6.625" style="1" customWidth="1"/>
    <col min="12" max="12" width="7.375" style="1" customWidth="1"/>
    <col min="13" max="13" width="5.875" style="1" customWidth="1"/>
    <col min="14" max="14" width="9" style="1" customWidth="1"/>
    <col min="15" max="16" width="5.875" style="1" hidden="1" customWidth="1"/>
    <col min="17" max="17" width="10.75" style="1" customWidth="1"/>
    <col min="18" max="18" width="6.75" style="1" customWidth="1"/>
    <col min="19" max="19" width="10.5" style="1" customWidth="1"/>
    <col min="20" max="21" width="5.875" style="1" hidden="1" customWidth="1"/>
    <col min="22" max="22" width="5.5" style="1" hidden="1" customWidth="1"/>
    <col min="23" max="23" width="5.625" style="1" hidden="1" customWidth="1"/>
    <col min="24" max="25" width="5.875" style="1" hidden="1" customWidth="1"/>
    <col min="26" max="16384" width="9" style="1"/>
  </cols>
  <sheetData>
    <row r="1" customHeight="1" spans="1:25">
      <c r="A1" s="62" t="s">
        <v>110</v>
      </c>
      <c r="B1" s="62"/>
      <c r="C1" s="63"/>
      <c r="D1" s="63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25.5" customHeight="1" spans="1:25">
      <c r="A2" s="64" t="s">
        <v>111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ht="18.75" customHeight="1" spans="1:25">
      <c r="A3" s="65" t="s">
        <v>19</v>
      </c>
      <c r="B3" s="65"/>
      <c r="C3" s="65"/>
      <c r="D3" s="66"/>
      <c r="E3" s="67"/>
      <c r="F3" s="67"/>
      <c r="G3" s="67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 t="s">
        <v>20</v>
      </c>
    </row>
    <row r="4" ht="19.9" customHeight="1" spans="1:25">
      <c r="A4" s="68" t="s">
        <v>112</v>
      </c>
      <c r="B4" s="69" t="s">
        <v>113</v>
      </c>
      <c r="C4" s="70" t="s">
        <v>114</v>
      </c>
      <c r="D4" s="71" t="s">
        <v>115</v>
      </c>
      <c r="E4" s="72"/>
      <c r="F4" s="73"/>
      <c r="G4" s="74" t="s">
        <v>116</v>
      </c>
      <c r="H4" s="72" t="s">
        <v>117</v>
      </c>
      <c r="I4" s="72"/>
      <c r="J4" s="85"/>
      <c r="K4" s="85"/>
      <c r="L4" s="85"/>
      <c r="M4" s="85"/>
      <c r="N4" s="85"/>
      <c r="O4" s="85"/>
      <c r="P4" s="73"/>
      <c r="Q4" s="74" t="s">
        <v>118</v>
      </c>
      <c r="R4" s="89"/>
      <c r="S4" s="90"/>
      <c r="T4" s="74" t="s">
        <v>119</v>
      </c>
      <c r="U4" s="89"/>
      <c r="V4" s="90"/>
      <c r="W4" s="74" t="s">
        <v>120</v>
      </c>
      <c r="X4" s="74" t="s">
        <v>121</v>
      </c>
      <c r="Y4" s="85" t="s">
        <v>122</v>
      </c>
    </row>
    <row r="5" ht="16.15" customHeight="1" spans="1:25">
      <c r="A5" s="38"/>
      <c r="B5" s="69"/>
      <c r="C5" s="75"/>
      <c r="D5" s="76" t="s">
        <v>123</v>
      </c>
      <c r="E5" s="72" t="s">
        <v>124</v>
      </c>
      <c r="F5" s="77" t="s">
        <v>125</v>
      </c>
      <c r="G5" s="74"/>
      <c r="H5" s="72" t="s">
        <v>123</v>
      </c>
      <c r="I5" s="73" t="s">
        <v>126</v>
      </c>
      <c r="J5" s="86"/>
      <c r="K5" s="86"/>
      <c r="L5" s="86"/>
      <c r="M5" s="86"/>
      <c r="N5" s="86"/>
      <c r="O5" s="71"/>
      <c r="P5" s="72" t="s">
        <v>127</v>
      </c>
      <c r="Q5" s="72" t="s">
        <v>123</v>
      </c>
      <c r="R5" s="72" t="s">
        <v>128</v>
      </c>
      <c r="S5" s="91" t="s">
        <v>129</v>
      </c>
      <c r="T5" s="72" t="s">
        <v>123</v>
      </c>
      <c r="U5" s="72" t="s">
        <v>130</v>
      </c>
      <c r="V5" s="72" t="s">
        <v>131</v>
      </c>
      <c r="W5" s="74"/>
      <c r="X5" s="74"/>
      <c r="Y5" s="85"/>
    </row>
    <row r="6" ht="48" customHeight="1" spans="1:25">
      <c r="A6" s="38"/>
      <c r="B6" s="68"/>
      <c r="C6" s="75"/>
      <c r="D6" s="78"/>
      <c r="E6" s="79"/>
      <c r="F6" s="80"/>
      <c r="G6" s="74"/>
      <c r="H6" s="79"/>
      <c r="I6" s="87" t="s">
        <v>132</v>
      </c>
      <c r="J6" s="85" t="s">
        <v>133</v>
      </c>
      <c r="K6" s="88" t="s">
        <v>134</v>
      </c>
      <c r="L6" s="88" t="s">
        <v>135</v>
      </c>
      <c r="M6" s="88" t="s">
        <v>136</v>
      </c>
      <c r="N6" s="88" t="s">
        <v>137</v>
      </c>
      <c r="O6" s="88" t="s">
        <v>138</v>
      </c>
      <c r="P6" s="79"/>
      <c r="Q6" s="79"/>
      <c r="R6" s="79"/>
      <c r="S6" s="68"/>
      <c r="T6" s="79"/>
      <c r="U6" s="79"/>
      <c r="V6" s="79"/>
      <c r="W6" s="74"/>
      <c r="X6" s="74"/>
      <c r="Y6" s="85"/>
    </row>
    <row r="7" ht="21.95" customHeight="1" spans="1:25">
      <c r="A7" s="81" t="s">
        <v>139</v>
      </c>
      <c r="B7" s="82" t="s">
        <v>139</v>
      </c>
      <c r="C7" s="83">
        <v>1</v>
      </c>
      <c r="D7" s="84">
        <v>2</v>
      </c>
      <c r="E7" s="83">
        <v>3</v>
      </c>
      <c r="F7" s="84">
        <v>4</v>
      </c>
      <c r="G7" s="83">
        <v>5</v>
      </c>
      <c r="H7" s="84">
        <v>6</v>
      </c>
      <c r="I7" s="83">
        <v>7</v>
      </c>
      <c r="J7" s="84">
        <v>8</v>
      </c>
      <c r="K7" s="83">
        <v>9</v>
      </c>
      <c r="L7" s="84">
        <v>10</v>
      </c>
      <c r="M7" s="83">
        <v>11</v>
      </c>
      <c r="N7" s="84">
        <v>12</v>
      </c>
      <c r="O7" s="83">
        <v>13</v>
      </c>
      <c r="P7" s="84">
        <v>14</v>
      </c>
      <c r="Q7" s="83">
        <v>15</v>
      </c>
      <c r="R7" s="84">
        <v>16</v>
      </c>
      <c r="S7" s="83">
        <v>17</v>
      </c>
      <c r="T7" s="84">
        <v>18</v>
      </c>
      <c r="U7" s="83">
        <v>19</v>
      </c>
      <c r="V7" s="84">
        <v>20</v>
      </c>
      <c r="W7" s="83">
        <v>21</v>
      </c>
      <c r="X7" s="84">
        <v>22</v>
      </c>
      <c r="Y7" s="83">
        <v>23</v>
      </c>
    </row>
    <row r="8" ht="30" customHeight="1" spans="1:25">
      <c r="A8" s="56"/>
      <c r="B8" s="30" t="s">
        <v>123</v>
      </c>
      <c r="C8" s="31">
        <f>C10</f>
        <v>5113.22</v>
      </c>
      <c r="D8" s="31">
        <f t="shared" ref="D8:D13" si="0">E8</f>
        <v>93.94</v>
      </c>
      <c r="E8" s="31">
        <f>E10</f>
        <v>93.94</v>
      </c>
      <c r="F8" s="31">
        <v>0</v>
      </c>
      <c r="G8" s="31">
        <v>0</v>
      </c>
      <c r="H8" s="31">
        <v>2442.28</v>
      </c>
      <c r="I8" s="31">
        <v>2442.28</v>
      </c>
      <c r="J8" s="31">
        <v>2420.28</v>
      </c>
      <c r="K8" s="31">
        <v>0</v>
      </c>
      <c r="L8" s="31">
        <v>9.8</v>
      </c>
      <c r="M8" s="31">
        <v>0</v>
      </c>
      <c r="N8" s="31">
        <v>12.2</v>
      </c>
      <c r="O8" s="31">
        <v>0</v>
      </c>
      <c r="P8" s="31">
        <v>0</v>
      </c>
      <c r="Q8" s="31">
        <v>2577</v>
      </c>
      <c r="R8" s="31">
        <v>0</v>
      </c>
      <c r="S8" s="31">
        <v>2577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</row>
    <row r="9" ht="30" customHeight="1" spans="1:25">
      <c r="A9" s="56"/>
      <c r="B9" s="30" t="s">
        <v>140</v>
      </c>
      <c r="C9" s="31">
        <f>C10</f>
        <v>5113.22</v>
      </c>
      <c r="D9" s="31">
        <f t="shared" si="0"/>
        <v>93.94</v>
      </c>
      <c r="E9" s="31">
        <f>E10</f>
        <v>93.94</v>
      </c>
      <c r="F9" s="31">
        <v>0</v>
      </c>
      <c r="G9" s="31">
        <v>0</v>
      </c>
      <c r="H9" s="31">
        <v>2442.28</v>
      </c>
      <c r="I9" s="31">
        <v>2442.28</v>
      </c>
      <c r="J9" s="31">
        <v>2420.28</v>
      </c>
      <c r="K9" s="31">
        <v>0</v>
      </c>
      <c r="L9" s="31">
        <v>9.8</v>
      </c>
      <c r="M9" s="31">
        <v>0</v>
      </c>
      <c r="N9" s="31">
        <v>12.2</v>
      </c>
      <c r="O9" s="31">
        <v>0</v>
      </c>
      <c r="P9" s="31">
        <v>0</v>
      </c>
      <c r="Q9" s="31">
        <v>2577</v>
      </c>
      <c r="R9" s="31">
        <v>0</v>
      </c>
      <c r="S9" s="31">
        <v>2577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</row>
    <row r="10" ht="30" customHeight="1" spans="1:25">
      <c r="A10" s="56" t="s">
        <v>141</v>
      </c>
      <c r="B10" s="30" t="s">
        <v>142</v>
      </c>
      <c r="C10" s="31">
        <f>C11+C12+C13+C14+C15</f>
        <v>5113.22</v>
      </c>
      <c r="D10" s="31">
        <f t="shared" si="0"/>
        <v>93.94</v>
      </c>
      <c r="E10" s="31">
        <v>93.94</v>
      </c>
      <c r="F10" s="31">
        <v>0</v>
      </c>
      <c r="G10" s="31">
        <v>0</v>
      </c>
      <c r="H10" s="31">
        <v>2442.28</v>
      </c>
      <c r="I10" s="31">
        <v>2442.28</v>
      </c>
      <c r="J10" s="31">
        <v>2420.28</v>
      </c>
      <c r="K10" s="31">
        <v>0</v>
      </c>
      <c r="L10" s="31">
        <v>9.8</v>
      </c>
      <c r="M10" s="31">
        <v>0</v>
      </c>
      <c r="N10" s="31">
        <v>12.2</v>
      </c>
      <c r="O10" s="31">
        <v>0</v>
      </c>
      <c r="P10" s="31">
        <v>0</v>
      </c>
      <c r="Q10" s="31">
        <v>2577</v>
      </c>
      <c r="R10" s="31">
        <v>0</v>
      </c>
      <c r="S10" s="31">
        <v>2577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</row>
    <row r="11" ht="30" customHeight="1" spans="1:25">
      <c r="A11" s="56" t="s">
        <v>143</v>
      </c>
      <c r="B11" s="30" t="s">
        <v>144</v>
      </c>
      <c r="C11" s="31">
        <f>E11+H11+Q11</f>
        <v>4071.01</v>
      </c>
      <c r="D11" s="31">
        <f t="shared" si="0"/>
        <v>68.5</v>
      </c>
      <c r="E11" s="31">
        <v>68.5</v>
      </c>
      <c r="F11" s="31">
        <v>0</v>
      </c>
      <c r="G11" s="31">
        <v>0</v>
      </c>
      <c r="H11" s="31">
        <v>1756.51</v>
      </c>
      <c r="I11" s="31">
        <v>1756.51</v>
      </c>
      <c r="J11" s="31">
        <v>1756.51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2246</v>
      </c>
      <c r="R11" s="31">
        <v>0</v>
      </c>
      <c r="S11" s="31">
        <v>2246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</row>
    <row r="12" ht="30" customHeight="1" spans="1:25">
      <c r="A12" s="56" t="s">
        <v>145</v>
      </c>
      <c r="B12" s="30" t="s">
        <v>146</v>
      </c>
      <c r="C12" s="31">
        <f>E12+H12+Q12</f>
        <v>182.75</v>
      </c>
      <c r="D12" s="31">
        <f t="shared" si="0"/>
        <v>23.8</v>
      </c>
      <c r="E12" s="31">
        <v>23.8</v>
      </c>
      <c r="F12" s="31">
        <v>0</v>
      </c>
      <c r="G12" s="31">
        <v>0</v>
      </c>
      <c r="H12" s="31">
        <v>158.95</v>
      </c>
      <c r="I12" s="31">
        <v>158.95</v>
      </c>
      <c r="J12" s="31">
        <v>158.95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</row>
    <row r="13" ht="30" customHeight="1" spans="1:25">
      <c r="A13" s="56" t="s">
        <v>147</v>
      </c>
      <c r="B13" s="30" t="s">
        <v>148</v>
      </c>
      <c r="C13" s="31">
        <f>E13+H13+Q13</f>
        <v>395.88</v>
      </c>
      <c r="D13" s="31">
        <f t="shared" si="0"/>
        <v>0</v>
      </c>
      <c r="E13" s="31">
        <v>0</v>
      </c>
      <c r="F13" s="31">
        <v>0</v>
      </c>
      <c r="G13" s="31">
        <v>0</v>
      </c>
      <c r="H13" s="31">
        <v>64.88</v>
      </c>
      <c r="I13" s="31">
        <v>64.88</v>
      </c>
      <c r="J13" s="31">
        <v>64.88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331</v>
      </c>
      <c r="R13" s="31">
        <v>0</v>
      </c>
      <c r="S13" s="31">
        <v>331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</row>
    <row r="14" ht="30" customHeight="1" spans="1:25">
      <c r="A14" s="56" t="s">
        <v>149</v>
      </c>
      <c r="B14" s="30" t="s">
        <v>150</v>
      </c>
      <c r="C14" s="31">
        <f>E14+H14+Q14</f>
        <v>324</v>
      </c>
      <c r="D14" s="31">
        <v>0</v>
      </c>
      <c r="E14" s="31">
        <v>0</v>
      </c>
      <c r="F14" s="31">
        <v>0</v>
      </c>
      <c r="G14" s="31">
        <v>0</v>
      </c>
      <c r="H14" s="31">
        <v>324</v>
      </c>
      <c r="I14" s="31">
        <v>324</v>
      </c>
      <c r="J14" s="31">
        <v>302</v>
      </c>
      <c r="K14" s="31">
        <v>0</v>
      </c>
      <c r="L14" s="31">
        <v>9.8</v>
      </c>
      <c r="M14" s="31">
        <v>0</v>
      </c>
      <c r="N14" s="31">
        <v>12.2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</row>
    <row r="15" ht="30" customHeight="1" spans="1:25">
      <c r="A15" s="56" t="s">
        <v>151</v>
      </c>
      <c r="B15" s="30" t="s">
        <v>152</v>
      </c>
      <c r="C15" s="31">
        <f>E15+H15+Q15</f>
        <v>139.58</v>
      </c>
      <c r="D15" s="31">
        <v>0</v>
      </c>
      <c r="E15" s="31">
        <v>1.64</v>
      </c>
      <c r="F15" s="31">
        <v>0</v>
      </c>
      <c r="G15" s="31">
        <v>0</v>
      </c>
      <c r="H15" s="31">
        <v>137.94</v>
      </c>
      <c r="I15" s="31">
        <v>137.94</v>
      </c>
      <c r="J15" s="31">
        <v>137.94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</row>
    <row r="16" customHeight="1"/>
    <row r="17" ht="30" customHeight="1"/>
    <row r="18" ht="30" customHeight="1"/>
    <row r="19" ht="30" customHeight="1"/>
    <row r="20" customHeight="1"/>
    <row r="21" ht="30" customHeight="1"/>
    <row r="22" ht="30" customHeight="1"/>
    <row r="23" ht="30" customHeight="1"/>
    <row r="24" ht="30" customHeight="1"/>
    <row r="25" ht="30" customHeight="1"/>
    <row r="26" customHeight="1"/>
  </sheetData>
  <sheetProtection formatCells="0" formatColumns="0" formatRows="0"/>
  <mergeCells count="25">
    <mergeCell ref="A2:Y2"/>
    <mergeCell ref="A3:C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393055555555556" right="0.393055555555556" top="0.751388888888889" bottom="0.751388888888889" header="0.298611111111111" footer="0.298611111111111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4"/>
  <sheetViews>
    <sheetView showGridLines="0" showZeros="0" workbookViewId="0">
      <selection activeCell="D4" sqref="D4:D6"/>
    </sheetView>
  </sheetViews>
  <sheetFormatPr defaultColWidth="9" defaultRowHeight="13.5"/>
  <cols>
    <col min="1" max="1" width="8.125" style="1" customWidth="1"/>
    <col min="2" max="2" width="14.5" style="1" customWidth="1"/>
    <col min="3" max="3" width="9.5" style="1" customWidth="1"/>
    <col min="4" max="4" width="15.625" style="1" customWidth="1"/>
    <col min="5" max="5" width="9.125" style="1" customWidth="1"/>
    <col min="6" max="6" width="11.25" style="1" customWidth="1"/>
    <col min="7" max="7" width="10.25" style="1" customWidth="1"/>
    <col min="8" max="8" width="8.375" style="1" customWidth="1"/>
    <col min="9" max="9" width="9" style="1"/>
    <col min="10" max="10" width="8.5" style="1" customWidth="1"/>
    <col min="11" max="11" width="7" style="1" customWidth="1"/>
    <col min="12" max="12" width="7.875" style="1" customWidth="1"/>
    <col min="13" max="15" width="7.625" style="1" hidden="1" customWidth="1"/>
    <col min="16" max="19" width="7.25" style="1" hidden="1" customWidth="1"/>
    <col min="20" max="16384" width="9" style="1"/>
  </cols>
  <sheetData>
    <row r="1" customHeight="1" spans="1:2">
      <c r="A1" s="32" t="s">
        <v>153</v>
      </c>
      <c r="B1" s="32"/>
    </row>
    <row r="2" ht="37.15" customHeight="1" spans="1:19">
      <c r="A2" s="33" t="s">
        <v>154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ht="15" customHeight="1" spans="1:19">
      <c r="A3" s="51" t="s">
        <v>19</v>
      </c>
      <c r="B3" s="51"/>
      <c r="C3" s="52"/>
      <c r="D3" s="15"/>
      <c r="E3" s="15"/>
      <c r="F3" s="15"/>
      <c r="G3" s="15"/>
      <c r="H3" s="15"/>
      <c r="I3" s="15"/>
      <c r="J3" s="59"/>
      <c r="K3" s="60"/>
      <c r="L3" s="59"/>
      <c r="M3" s="59"/>
      <c r="N3" s="15"/>
      <c r="S3" s="61" t="s">
        <v>20</v>
      </c>
    </row>
    <row r="4" ht="15.95" customHeight="1" spans="1:19">
      <c r="A4" s="19" t="s">
        <v>112</v>
      </c>
      <c r="B4" s="19" t="s">
        <v>113</v>
      </c>
      <c r="C4" s="19" t="s">
        <v>155</v>
      </c>
      <c r="D4" s="20" t="s">
        <v>156</v>
      </c>
      <c r="E4" s="20" t="s">
        <v>123</v>
      </c>
      <c r="F4" s="53" t="s">
        <v>157</v>
      </c>
      <c r="G4" s="53"/>
      <c r="H4" s="53"/>
      <c r="I4" s="53"/>
      <c r="J4" s="38" t="s">
        <v>158</v>
      </c>
      <c r="K4" s="38"/>
      <c r="L4" s="38"/>
      <c r="M4" s="38"/>
      <c r="N4" s="38"/>
      <c r="O4" s="38"/>
      <c r="P4" s="20" t="s">
        <v>159</v>
      </c>
      <c r="Q4" s="20" t="s">
        <v>160</v>
      </c>
      <c r="R4" s="20" t="s">
        <v>161</v>
      </c>
      <c r="S4" s="20" t="s">
        <v>162</v>
      </c>
    </row>
    <row r="5" ht="18" customHeight="1" spans="1:19">
      <c r="A5" s="19"/>
      <c r="B5" s="19"/>
      <c r="C5" s="19"/>
      <c r="D5" s="20"/>
      <c r="E5" s="20"/>
      <c r="F5" s="20" t="s">
        <v>132</v>
      </c>
      <c r="G5" s="20" t="s">
        <v>163</v>
      </c>
      <c r="H5" s="54" t="s">
        <v>164</v>
      </c>
      <c r="I5" s="20" t="s">
        <v>165</v>
      </c>
      <c r="J5" s="20" t="s">
        <v>132</v>
      </c>
      <c r="K5" s="38" t="s">
        <v>50</v>
      </c>
      <c r="L5" s="38"/>
      <c r="M5" s="38"/>
      <c r="N5" s="38"/>
      <c r="O5" s="20" t="s">
        <v>65</v>
      </c>
      <c r="P5" s="20"/>
      <c r="Q5" s="20"/>
      <c r="R5" s="20"/>
      <c r="S5" s="20"/>
    </row>
    <row r="6" ht="36" customHeight="1" spans="1:19">
      <c r="A6" s="19"/>
      <c r="B6" s="19"/>
      <c r="C6" s="19"/>
      <c r="D6" s="20"/>
      <c r="E6" s="20"/>
      <c r="F6" s="20"/>
      <c r="G6" s="20"/>
      <c r="H6" s="54"/>
      <c r="I6" s="20"/>
      <c r="J6" s="20"/>
      <c r="K6" s="38" t="s">
        <v>166</v>
      </c>
      <c r="L6" s="38" t="s">
        <v>167</v>
      </c>
      <c r="M6" s="38" t="s">
        <v>168</v>
      </c>
      <c r="N6" s="38" t="s">
        <v>169</v>
      </c>
      <c r="O6" s="20"/>
      <c r="P6" s="20"/>
      <c r="Q6" s="20"/>
      <c r="R6" s="20"/>
      <c r="S6" s="20"/>
    </row>
    <row r="7" ht="21.95" customHeight="1" spans="1:19">
      <c r="A7" s="55" t="s">
        <v>139</v>
      </c>
      <c r="B7" s="55" t="s">
        <v>139</v>
      </c>
      <c r="C7" s="55" t="s">
        <v>139</v>
      </c>
      <c r="D7" s="55" t="s">
        <v>139</v>
      </c>
      <c r="E7" s="55">
        <v>1</v>
      </c>
      <c r="F7" s="55">
        <v>2</v>
      </c>
      <c r="G7" s="55">
        <v>3</v>
      </c>
      <c r="H7" s="55">
        <v>4</v>
      </c>
      <c r="I7" s="55">
        <v>5</v>
      </c>
      <c r="J7" s="55">
        <v>6</v>
      </c>
      <c r="K7" s="55">
        <v>7</v>
      </c>
      <c r="L7" s="55">
        <v>8</v>
      </c>
      <c r="M7" s="55">
        <v>9</v>
      </c>
      <c r="N7" s="55">
        <v>10</v>
      </c>
      <c r="O7" s="55">
        <v>11</v>
      </c>
      <c r="P7" s="55">
        <v>13</v>
      </c>
      <c r="Q7" s="55">
        <v>14</v>
      </c>
      <c r="R7" s="55">
        <v>15</v>
      </c>
      <c r="S7" s="55">
        <v>16</v>
      </c>
    </row>
    <row r="8" ht="30" customHeight="1" spans="1:19">
      <c r="A8" s="56"/>
      <c r="B8" s="30" t="s">
        <v>123</v>
      </c>
      <c r="C8" s="57"/>
      <c r="D8" s="58"/>
      <c r="E8" s="31">
        <f>E10</f>
        <v>5113.22</v>
      </c>
      <c r="F8" s="31">
        <f t="shared" ref="F8:L8" si="0">F10</f>
        <v>681.58</v>
      </c>
      <c r="G8" s="31">
        <f t="shared" si="0"/>
        <v>477.12</v>
      </c>
      <c r="H8" s="31">
        <f t="shared" si="0"/>
        <v>116.38</v>
      </c>
      <c r="I8" s="31">
        <f t="shared" si="0"/>
        <v>88.08</v>
      </c>
      <c r="J8" s="31">
        <f t="shared" si="0"/>
        <v>4431.64</v>
      </c>
      <c r="K8" s="31">
        <f t="shared" si="0"/>
        <v>584.64</v>
      </c>
      <c r="L8" s="31">
        <f t="shared" si="0"/>
        <v>3847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</row>
    <row r="9" ht="30" customHeight="1" spans="1:19">
      <c r="A9" s="56"/>
      <c r="B9" s="30" t="s">
        <v>140</v>
      </c>
      <c r="C9" s="57"/>
      <c r="D9" s="58"/>
      <c r="E9" s="31">
        <f>E10</f>
        <v>5113.22</v>
      </c>
      <c r="F9" s="31">
        <f t="shared" ref="F9:L9" si="1">F10</f>
        <v>681.58</v>
      </c>
      <c r="G9" s="31">
        <f t="shared" si="1"/>
        <v>477.12</v>
      </c>
      <c r="H9" s="31">
        <f t="shared" si="1"/>
        <v>116.38</v>
      </c>
      <c r="I9" s="31">
        <f t="shared" si="1"/>
        <v>88.08</v>
      </c>
      <c r="J9" s="31">
        <f t="shared" si="1"/>
        <v>4431.64</v>
      </c>
      <c r="K9" s="31">
        <f t="shared" si="1"/>
        <v>584.64</v>
      </c>
      <c r="L9" s="31">
        <f t="shared" si="1"/>
        <v>3847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</row>
    <row r="10" ht="30" customHeight="1" spans="1:19">
      <c r="A10" s="56" t="s">
        <v>141</v>
      </c>
      <c r="B10" s="30" t="s">
        <v>142</v>
      </c>
      <c r="C10" s="57"/>
      <c r="D10" s="58"/>
      <c r="E10" s="31">
        <f>SUM(E11:E45)</f>
        <v>5113.22</v>
      </c>
      <c r="F10" s="31">
        <f t="shared" ref="F10:L10" si="2">SUM(F11:F45)</f>
        <v>681.58</v>
      </c>
      <c r="G10" s="31">
        <f t="shared" si="2"/>
        <v>477.12</v>
      </c>
      <c r="H10" s="31">
        <f t="shared" si="2"/>
        <v>116.38</v>
      </c>
      <c r="I10" s="31">
        <f t="shared" si="2"/>
        <v>88.08</v>
      </c>
      <c r="J10" s="31">
        <f t="shared" si="2"/>
        <v>4431.64</v>
      </c>
      <c r="K10" s="31">
        <f t="shared" si="2"/>
        <v>584.64</v>
      </c>
      <c r="L10" s="31">
        <f t="shared" si="2"/>
        <v>3847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</row>
    <row r="11" ht="30" customHeight="1" spans="1:19">
      <c r="A11" s="56" t="s">
        <v>143</v>
      </c>
      <c r="B11" s="30" t="s">
        <v>144</v>
      </c>
      <c r="C11" s="57">
        <v>2050802</v>
      </c>
      <c r="D11" s="58" t="s">
        <v>170</v>
      </c>
      <c r="E11" s="31">
        <v>1.74</v>
      </c>
      <c r="F11" s="31">
        <v>1.74</v>
      </c>
      <c r="G11" s="31">
        <v>0</v>
      </c>
      <c r="H11" s="31">
        <v>0</v>
      </c>
      <c r="I11" s="31">
        <v>1.74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</row>
    <row r="12" ht="30" customHeight="1" spans="1:19">
      <c r="A12" s="56" t="s">
        <v>143</v>
      </c>
      <c r="B12" s="30" t="s">
        <v>144</v>
      </c>
      <c r="C12" s="57">
        <v>2080505</v>
      </c>
      <c r="D12" s="58" t="s">
        <v>171</v>
      </c>
      <c r="E12" s="31">
        <v>19.75</v>
      </c>
      <c r="F12" s="31">
        <v>19.75</v>
      </c>
      <c r="G12" s="31">
        <v>19.75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</row>
    <row r="13" ht="30" customHeight="1" spans="1:19">
      <c r="A13" s="56" t="s">
        <v>143</v>
      </c>
      <c r="B13" s="30" t="s">
        <v>144</v>
      </c>
      <c r="C13" s="57">
        <v>2080802</v>
      </c>
      <c r="D13" s="58" t="s">
        <v>172</v>
      </c>
      <c r="E13" s="31">
        <v>2145</v>
      </c>
      <c r="F13" s="31">
        <v>0</v>
      </c>
      <c r="G13" s="31">
        <v>0</v>
      </c>
      <c r="H13" s="31">
        <v>0</v>
      </c>
      <c r="I13" s="31">
        <v>0</v>
      </c>
      <c r="J13" s="31">
        <v>2145</v>
      </c>
      <c r="K13" s="31">
        <v>0</v>
      </c>
      <c r="L13" s="31">
        <v>2145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</row>
    <row r="14" ht="30" customHeight="1" spans="1:19">
      <c r="A14" s="56" t="s">
        <v>143</v>
      </c>
      <c r="B14" s="30" t="s">
        <v>144</v>
      </c>
      <c r="C14" s="57">
        <v>2080899</v>
      </c>
      <c r="D14" s="58" t="s">
        <v>173</v>
      </c>
      <c r="E14" s="31">
        <v>32.79</v>
      </c>
      <c r="F14" s="31">
        <v>32.79</v>
      </c>
      <c r="G14" s="31"/>
      <c r="H14" s="31">
        <v>32.79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ht="30" customHeight="1" spans="1:19">
      <c r="A15" s="56" t="s">
        <v>143</v>
      </c>
      <c r="B15" s="30" t="s">
        <v>144</v>
      </c>
      <c r="C15" s="57">
        <v>2080901</v>
      </c>
      <c r="D15" s="58" t="s">
        <v>174</v>
      </c>
      <c r="E15" s="31">
        <v>1016</v>
      </c>
      <c r="F15" s="31">
        <v>0</v>
      </c>
      <c r="G15" s="31">
        <v>0</v>
      </c>
      <c r="H15" s="31">
        <v>0</v>
      </c>
      <c r="I15" s="31">
        <v>0</v>
      </c>
      <c r="J15" s="31">
        <v>1016</v>
      </c>
      <c r="K15" s="31">
        <v>0</v>
      </c>
      <c r="L15" s="31">
        <v>1016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</row>
    <row r="16" ht="30" customHeight="1" spans="1:19">
      <c r="A16" s="56" t="s">
        <v>143</v>
      </c>
      <c r="B16" s="30" t="s">
        <v>144</v>
      </c>
      <c r="C16" s="57">
        <v>2080999</v>
      </c>
      <c r="D16" s="58" t="s">
        <v>175</v>
      </c>
      <c r="E16" s="31">
        <v>330</v>
      </c>
      <c r="F16" s="31">
        <v>0</v>
      </c>
      <c r="G16" s="31">
        <v>0</v>
      </c>
      <c r="H16" s="31">
        <v>0</v>
      </c>
      <c r="I16" s="31">
        <v>0</v>
      </c>
      <c r="J16" s="31">
        <v>330</v>
      </c>
      <c r="K16" s="31">
        <v>0</v>
      </c>
      <c r="L16" s="31">
        <v>330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</row>
    <row r="17" ht="30" customHeight="1" spans="1:19">
      <c r="A17" s="56" t="s">
        <v>143</v>
      </c>
      <c r="B17" s="30" t="s">
        <v>144</v>
      </c>
      <c r="C17" s="57">
        <v>2082801</v>
      </c>
      <c r="D17" s="58" t="s">
        <v>176</v>
      </c>
      <c r="E17" s="31">
        <v>239.84</v>
      </c>
      <c r="F17" s="31">
        <v>239.84</v>
      </c>
      <c r="G17" s="31">
        <v>196.09</v>
      </c>
      <c r="H17" s="31">
        <v>0</v>
      </c>
      <c r="I17" s="31">
        <v>43.75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</row>
    <row r="18" ht="30" customHeight="1" spans="1:19">
      <c r="A18" s="56" t="s">
        <v>143</v>
      </c>
      <c r="B18" s="30" t="s">
        <v>144</v>
      </c>
      <c r="C18" s="57">
        <v>2082804</v>
      </c>
      <c r="D18" s="58" t="s">
        <v>177</v>
      </c>
      <c r="E18" s="31">
        <v>140</v>
      </c>
      <c r="F18" s="31">
        <v>0</v>
      </c>
      <c r="G18" s="31">
        <v>0</v>
      </c>
      <c r="H18" s="31">
        <v>0</v>
      </c>
      <c r="I18" s="31">
        <v>0</v>
      </c>
      <c r="J18" s="31">
        <v>140</v>
      </c>
      <c r="K18" s="31">
        <v>140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  <row r="19" ht="30" customHeight="1" spans="1:19">
      <c r="A19" s="56" t="s">
        <v>143</v>
      </c>
      <c r="B19" s="30" t="s">
        <v>144</v>
      </c>
      <c r="C19" s="57">
        <v>2082899</v>
      </c>
      <c r="D19" s="58" t="s">
        <v>178</v>
      </c>
      <c r="E19" s="31">
        <v>69.1</v>
      </c>
      <c r="F19" s="31">
        <v>0.1</v>
      </c>
      <c r="G19" s="31">
        <v>0</v>
      </c>
      <c r="H19" s="31">
        <v>0.1</v>
      </c>
      <c r="I19" s="31">
        <v>0</v>
      </c>
      <c r="J19" s="31">
        <v>69</v>
      </c>
      <c r="K19" s="31">
        <v>69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</row>
    <row r="20" ht="30" customHeight="1" spans="1:19">
      <c r="A20" s="56" t="s">
        <v>143</v>
      </c>
      <c r="B20" s="30" t="s">
        <v>144</v>
      </c>
      <c r="C20" s="57">
        <v>2101101</v>
      </c>
      <c r="D20" s="58" t="s">
        <v>179</v>
      </c>
      <c r="E20" s="31">
        <v>17.65</v>
      </c>
      <c r="F20" s="31">
        <v>17.65</v>
      </c>
      <c r="G20" s="31">
        <v>17.65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</row>
    <row r="21" ht="30" customHeight="1" spans="1:19">
      <c r="A21" s="56" t="s">
        <v>143</v>
      </c>
      <c r="B21" s="30" t="s">
        <v>144</v>
      </c>
      <c r="C21" s="57">
        <v>2101401</v>
      </c>
      <c r="D21" s="58" t="s">
        <v>180</v>
      </c>
      <c r="E21" s="31">
        <v>35.61</v>
      </c>
      <c r="F21" s="31">
        <v>35.61</v>
      </c>
      <c r="G21" s="31"/>
      <c r="H21" s="31">
        <v>35.61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ht="30" customHeight="1" spans="1:19">
      <c r="A22" s="56" t="s">
        <v>143</v>
      </c>
      <c r="B22" s="30" t="s">
        <v>144</v>
      </c>
      <c r="C22" s="57">
        <v>2210201</v>
      </c>
      <c r="D22" s="58" t="s">
        <v>181</v>
      </c>
      <c r="E22" s="31">
        <v>23.53</v>
      </c>
      <c r="F22" s="31">
        <v>23.53</v>
      </c>
      <c r="G22" s="31">
        <v>23.53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</row>
    <row r="23" ht="30" customHeight="1" spans="1:19">
      <c r="A23" s="56" t="s">
        <v>145</v>
      </c>
      <c r="B23" s="30" t="s">
        <v>146</v>
      </c>
      <c r="C23" s="57">
        <v>2050802</v>
      </c>
      <c r="D23" s="58" t="s">
        <v>170</v>
      </c>
      <c r="E23" s="31">
        <v>1.03</v>
      </c>
      <c r="F23" s="31">
        <v>1.03</v>
      </c>
      <c r="G23" s="31">
        <v>0</v>
      </c>
      <c r="H23" s="31">
        <v>0</v>
      </c>
      <c r="I23" s="31">
        <v>1.03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</row>
    <row r="24" ht="30" customHeight="1" spans="1:19">
      <c r="A24" s="56" t="s">
        <v>145</v>
      </c>
      <c r="B24" s="30" t="s">
        <v>146</v>
      </c>
      <c r="C24" s="57">
        <v>2080502</v>
      </c>
      <c r="D24" s="58" t="s">
        <v>182</v>
      </c>
      <c r="E24" s="31">
        <v>2.45</v>
      </c>
      <c r="F24" s="31">
        <v>2.45</v>
      </c>
      <c r="G24" s="31">
        <v>0</v>
      </c>
      <c r="H24" s="31">
        <v>0</v>
      </c>
      <c r="I24" s="31">
        <v>2.45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</row>
    <row r="25" ht="30" customHeight="1" spans="1:19">
      <c r="A25" s="56" t="s">
        <v>145</v>
      </c>
      <c r="B25" s="30" t="s">
        <v>146</v>
      </c>
      <c r="C25" s="57">
        <v>2080505</v>
      </c>
      <c r="D25" s="58" t="s">
        <v>171</v>
      </c>
      <c r="E25" s="31">
        <v>11.15</v>
      </c>
      <c r="F25" s="31">
        <v>11.15</v>
      </c>
      <c r="G25" s="31">
        <v>11.15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</row>
    <row r="26" ht="30" customHeight="1" spans="1:19">
      <c r="A26" s="56" t="s">
        <v>145</v>
      </c>
      <c r="B26" s="30" t="s">
        <v>146</v>
      </c>
      <c r="C26" s="57">
        <v>2081005</v>
      </c>
      <c r="D26" s="58" t="s">
        <v>183</v>
      </c>
      <c r="E26" s="31">
        <v>29.82</v>
      </c>
      <c r="F26" s="31">
        <v>4.82</v>
      </c>
      <c r="G26" s="31">
        <v>0</v>
      </c>
      <c r="H26" s="31">
        <v>4.82</v>
      </c>
      <c r="I26" s="31">
        <v>0</v>
      </c>
      <c r="J26" s="31">
        <v>25</v>
      </c>
      <c r="K26" s="31">
        <v>0</v>
      </c>
      <c r="L26" s="31">
        <v>25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</row>
    <row r="27" ht="30" customHeight="1" spans="1:19">
      <c r="A27" s="56" t="s">
        <v>145</v>
      </c>
      <c r="B27" s="30" t="s">
        <v>146</v>
      </c>
      <c r="C27" s="57">
        <v>2082850</v>
      </c>
      <c r="D27" s="58" t="s">
        <v>184</v>
      </c>
      <c r="E27" s="31">
        <v>103.62</v>
      </c>
      <c r="F27" s="31">
        <v>103.62</v>
      </c>
      <c r="G27" s="31">
        <v>84.43</v>
      </c>
      <c r="H27" s="31">
        <v>0.93</v>
      </c>
      <c r="I27" s="31">
        <v>18.26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</row>
    <row r="28" ht="30" customHeight="1" spans="1:19">
      <c r="A28" s="56" t="s">
        <v>145</v>
      </c>
      <c r="B28" s="30" t="s">
        <v>146</v>
      </c>
      <c r="C28" s="57">
        <v>2101102</v>
      </c>
      <c r="D28" s="58" t="s">
        <v>185</v>
      </c>
      <c r="E28" s="31">
        <v>6.48</v>
      </c>
      <c r="F28" s="31">
        <v>6.48</v>
      </c>
      <c r="G28" s="31">
        <v>6.48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/>
      <c r="Q28" s="31">
        <v>0</v>
      </c>
      <c r="R28" s="31">
        <v>0</v>
      </c>
      <c r="S28" s="31">
        <v>0</v>
      </c>
    </row>
    <row r="29" ht="30" customHeight="1" spans="1:19">
      <c r="A29" s="56" t="s">
        <v>145</v>
      </c>
      <c r="B29" s="30" t="s">
        <v>146</v>
      </c>
      <c r="C29" s="57">
        <v>2101401</v>
      </c>
      <c r="D29" s="58" t="s">
        <v>180</v>
      </c>
      <c r="E29" s="31">
        <v>18.98</v>
      </c>
      <c r="F29" s="31">
        <v>18.98</v>
      </c>
      <c r="G29" s="31"/>
      <c r="H29" s="31">
        <v>18.98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</row>
    <row r="30" ht="30" customHeight="1" spans="1:19">
      <c r="A30" s="56" t="s">
        <v>145</v>
      </c>
      <c r="B30" s="30" t="s">
        <v>146</v>
      </c>
      <c r="C30" s="57">
        <v>2210201</v>
      </c>
      <c r="D30" s="58" t="s">
        <v>181</v>
      </c>
      <c r="E30" s="31">
        <v>9.22</v>
      </c>
      <c r="F30" s="31">
        <v>9.22</v>
      </c>
      <c r="G30" s="31">
        <v>9.22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</row>
    <row r="31" ht="30" customHeight="1" spans="1:19">
      <c r="A31" s="56" t="s">
        <v>147</v>
      </c>
      <c r="B31" s="30" t="s">
        <v>148</v>
      </c>
      <c r="C31" s="57">
        <v>2050802</v>
      </c>
      <c r="D31" s="58" t="s">
        <v>170</v>
      </c>
      <c r="E31" s="31">
        <v>0.22</v>
      </c>
      <c r="F31" s="31">
        <v>0.22</v>
      </c>
      <c r="G31" s="31">
        <v>0</v>
      </c>
      <c r="H31" s="31">
        <v>0</v>
      </c>
      <c r="I31" s="31">
        <v>0.22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</row>
    <row r="32" ht="30" customHeight="1" spans="1:19">
      <c r="A32" s="56" t="s">
        <v>147</v>
      </c>
      <c r="B32" s="30" t="s">
        <v>148</v>
      </c>
      <c r="C32" s="57">
        <v>2080501</v>
      </c>
      <c r="D32" s="58" t="s">
        <v>186</v>
      </c>
      <c r="E32" s="31">
        <v>20.34</v>
      </c>
      <c r="F32" s="31">
        <v>20.34</v>
      </c>
      <c r="G32" s="31">
        <v>0</v>
      </c>
      <c r="H32" s="31">
        <v>18.44</v>
      </c>
      <c r="I32" s="31">
        <v>1.9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</row>
    <row r="33" ht="30" customHeight="1" spans="1:19">
      <c r="A33" s="56" t="s">
        <v>147</v>
      </c>
      <c r="B33" s="30" t="s">
        <v>148</v>
      </c>
      <c r="C33" s="57">
        <v>2080505</v>
      </c>
      <c r="D33" s="58" t="s">
        <v>171</v>
      </c>
      <c r="E33" s="31">
        <v>2.53</v>
      </c>
      <c r="F33" s="31">
        <v>2.53</v>
      </c>
      <c r="G33" s="31">
        <v>2.53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</row>
    <row r="34" ht="30" customHeight="1" spans="1:19">
      <c r="A34" s="56" t="s">
        <v>147</v>
      </c>
      <c r="B34" s="30" t="s">
        <v>148</v>
      </c>
      <c r="C34" s="57">
        <v>2080902</v>
      </c>
      <c r="D34" s="58" t="s">
        <v>187</v>
      </c>
      <c r="E34" s="31">
        <v>331</v>
      </c>
      <c r="F34" s="31">
        <v>0</v>
      </c>
      <c r="G34" s="31">
        <v>0</v>
      </c>
      <c r="H34" s="31">
        <v>0</v>
      </c>
      <c r="I34" s="31">
        <v>0</v>
      </c>
      <c r="J34" s="31">
        <v>331</v>
      </c>
      <c r="K34" s="31">
        <v>0</v>
      </c>
      <c r="L34" s="31">
        <v>331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</row>
    <row r="35" ht="30" customHeight="1" spans="1:19">
      <c r="A35" s="56" t="s">
        <v>147</v>
      </c>
      <c r="B35" s="30" t="s">
        <v>148</v>
      </c>
      <c r="C35" s="57">
        <v>2080903</v>
      </c>
      <c r="D35" s="58" t="s">
        <v>188</v>
      </c>
      <c r="E35" s="31">
        <v>37.32</v>
      </c>
      <c r="F35" s="31">
        <v>37.32</v>
      </c>
      <c r="G35" s="31">
        <v>27.38</v>
      </c>
      <c r="H35" s="31">
        <v>4.71</v>
      </c>
      <c r="I35" s="31">
        <v>5.23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</row>
    <row r="36" ht="30" customHeight="1" spans="1:19">
      <c r="A36" s="56" t="s">
        <v>147</v>
      </c>
      <c r="B36" s="30" t="s">
        <v>148</v>
      </c>
      <c r="C36" s="57">
        <v>2101101</v>
      </c>
      <c r="D36" s="58" t="s">
        <v>179</v>
      </c>
      <c r="E36" s="31">
        <v>2.26</v>
      </c>
      <c r="F36" s="31">
        <v>2.26</v>
      </c>
      <c r="G36" s="31">
        <v>2.26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</row>
    <row r="37" ht="30" customHeight="1" spans="1:19">
      <c r="A37" s="56" t="s">
        <v>147</v>
      </c>
      <c r="B37" s="30" t="s">
        <v>148</v>
      </c>
      <c r="C37" s="57">
        <v>2210201</v>
      </c>
      <c r="D37" s="58" t="s">
        <v>181</v>
      </c>
      <c r="E37" s="31">
        <v>2.21</v>
      </c>
      <c r="F37" s="31">
        <v>2.21</v>
      </c>
      <c r="G37" s="31">
        <v>2.21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</row>
    <row r="38" ht="30" customHeight="1" spans="1:19">
      <c r="A38" s="56" t="s">
        <v>149</v>
      </c>
      <c r="B38" s="30" t="s">
        <v>150</v>
      </c>
      <c r="C38" s="57">
        <v>2100201</v>
      </c>
      <c r="D38" s="58" t="s">
        <v>189</v>
      </c>
      <c r="E38" s="31">
        <v>324</v>
      </c>
      <c r="F38" s="31">
        <v>0</v>
      </c>
      <c r="G38" s="31">
        <v>0</v>
      </c>
      <c r="H38" s="31">
        <v>0</v>
      </c>
      <c r="I38" s="31">
        <v>0</v>
      </c>
      <c r="J38" s="31">
        <v>324</v>
      </c>
      <c r="K38" s="31">
        <v>324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</row>
    <row r="39" ht="30" customHeight="1" spans="1:19">
      <c r="A39" s="56" t="s">
        <v>151</v>
      </c>
      <c r="B39" s="30" t="s">
        <v>152</v>
      </c>
      <c r="C39" s="57">
        <v>2050802</v>
      </c>
      <c r="D39" s="58" t="s">
        <v>170</v>
      </c>
      <c r="E39" s="31">
        <v>0.66</v>
      </c>
      <c r="F39" s="31">
        <v>0.66</v>
      </c>
      <c r="G39" s="31">
        <v>0</v>
      </c>
      <c r="H39" s="31">
        <v>0</v>
      </c>
      <c r="I39" s="31">
        <v>0.66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</row>
    <row r="40" ht="30" customHeight="1" spans="1:19">
      <c r="A40" s="56" t="s">
        <v>151</v>
      </c>
      <c r="B40" s="30" t="s">
        <v>152</v>
      </c>
      <c r="C40" s="57">
        <v>2080505</v>
      </c>
      <c r="D40" s="58" t="s">
        <v>171</v>
      </c>
      <c r="E40" s="31">
        <v>8.1</v>
      </c>
      <c r="F40" s="31">
        <v>8.1</v>
      </c>
      <c r="G40" s="31">
        <v>8.1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</row>
    <row r="41" ht="30" customHeight="1" spans="1:19">
      <c r="A41" s="56" t="s">
        <v>151</v>
      </c>
      <c r="B41" s="30" t="s">
        <v>152</v>
      </c>
      <c r="C41" s="57">
        <v>2080899</v>
      </c>
      <c r="D41" s="58" t="s">
        <v>173</v>
      </c>
      <c r="E41" s="31">
        <v>1.27</v>
      </c>
      <c r="F41" s="31"/>
      <c r="G41" s="31"/>
      <c r="H41" s="31"/>
      <c r="I41" s="31"/>
      <c r="J41" s="31">
        <v>1.27</v>
      </c>
      <c r="K41" s="31">
        <v>1.27</v>
      </c>
      <c r="L41" s="31"/>
      <c r="M41" s="31"/>
      <c r="N41" s="31"/>
      <c r="O41" s="31"/>
      <c r="P41" s="31"/>
      <c r="Q41" s="31"/>
      <c r="R41" s="31"/>
      <c r="S41" s="31"/>
    </row>
    <row r="42" ht="30" customHeight="1" spans="1:19">
      <c r="A42" s="56" t="s">
        <v>151</v>
      </c>
      <c r="B42" s="30" t="s">
        <v>152</v>
      </c>
      <c r="C42" s="57">
        <v>2082850</v>
      </c>
      <c r="D42" s="58" t="s">
        <v>184</v>
      </c>
      <c r="E42" s="31">
        <v>67.87</v>
      </c>
      <c r="F42" s="31">
        <v>67.87</v>
      </c>
      <c r="G42" s="31">
        <v>55.03</v>
      </c>
      <c r="H42" s="31">
        <v>0</v>
      </c>
      <c r="I42" s="31">
        <v>12.84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</row>
    <row r="43" ht="30" customHeight="1" spans="1:19">
      <c r="A43" s="56" t="s">
        <v>151</v>
      </c>
      <c r="B43" s="30" t="s">
        <v>152</v>
      </c>
      <c r="C43" s="57">
        <v>2082899</v>
      </c>
      <c r="D43" s="58" t="s">
        <v>178</v>
      </c>
      <c r="E43" s="31">
        <v>50.37</v>
      </c>
      <c r="F43" s="31">
        <v>0</v>
      </c>
      <c r="G43" s="31">
        <v>0</v>
      </c>
      <c r="H43" s="31">
        <v>0</v>
      </c>
      <c r="I43" s="31">
        <v>0</v>
      </c>
      <c r="J43" s="31">
        <v>50.37</v>
      </c>
      <c r="K43" s="31">
        <v>50.37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</row>
    <row r="44" ht="30" customHeight="1" spans="1:19">
      <c r="A44" s="56" t="s">
        <v>151</v>
      </c>
      <c r="B44" s="30" t="s">
        <v>152</v>
      </c>
      <c r="C44" s="57">
        <v>2101102</v>
      </c>
      <c r="D44" s="58" t="s">
        <v>185</v>
      </c>
      <c r="E44" s="31">
        <v>4.71</v>
      </c>
      <c r="F44" s="31">
        <v>4.71</v>
      </c>
      <c r="G44" s="31">
        <v>4.71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</row>
    <row r="45" ht="30" customHeight="1" spans="1:19">
      <c r="A45" s="56" t="s">
        <v>151</v>
      </c>
      <c r="B45" s="30" t="s">
        <v>152</v>
      </c>
      <c r="C45" s="57">
        <v>2210201</v>
      </c>
      <c r="D45" s="58" t="s">
        <v>181</v>
      </c>
      <c r="E45" s="31">
        <v>6.6</v>
      </c>
      <c r="F45" s="31">
        <v>6.6</v>
      </c>
      <c r="G45" s="31">
        <v>6.6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</row>
    <row r="46" customHeight="1"/>
    <row r="47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customHeight="1"/>
    <row r="72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customHeight="1"/>
    <row r="84" customHeight="1"/>
  </sheetData>
  <sheetProtection formatCells="0" formatColumns="0" formatRows="0"/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393055555555556" right="0.393055555555556" top="0.751388888888889" bottom="0.751388888888889" header="0.298611111111111" footer="0.298611111111111"/>
  <pageSetup paperSize="8" scale="8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topLeftCell="A23" workbookViewId="0">
      <selection activeCell="F8" sqref="J8 F8"/>
    </sheetView>
  </sheetViews>
  <sheetFormatPr defaultColWidth="9" defaultRowHeight="12"/>
  <cols>
    <col min="1" max="1" width="18.625" style="32" customWidth="1"/>
    <col min="2" max="2" width="10.5" style="32" customWidth="1"/>
    <col min="3" max="3" width="34.75" style="32" customWidth="1"/>
    <col min="4" max="4" width="8.875" style="32" customWidth="1"/>
    <col min="5" max="5" width="9" style="32" customWidth="1"/>
    <col min="6" max="6" width="8.375" style="32" hidden="1" customWidth="1"/>
    <col min="7" max="7" width="29.25" style="32" customWidth="1"/>
    <col min="8" max="8" width="9" style="32" customWidth="1"/>
    <col min="9" max="9" width="8.875" style="32" customWidth="1"/>
    <col min="10" max="10" width="7.75" style="32" hidden="1" customWidth="1"/>
    <col min="11" max="11" width="9.125" style="32" customWidth="1"/>
    <col min="12" max="16384" width="9" style="32"/>
  </cols>
  <sheetData>
    <row r="1" customHeight="1" spans="1:10">
      <c r="A1" s="32" t="s">
        <v>190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33" t="s">
        <v>191</v>
      </c>
      <c r="B2" s="33"/>
      <c r="C2" s="33"/>
      <c r="D2" s="33"/>
      <c r="E2" s="33"/>
      <c r="F2" s="33"/>
      <c r="G2" s="33"/>
      <c r="H2" s="33"/>
      <c r="I2" s="33"/>
      <c r="J2" s="33"/>
    </row>
    <row r="3" ht="16.5" customHeight="1" spans="1:10">
      <c r="A3" s="26" t="s">
        <v>19</v>
      </c>
      <c r="B3" s="26"/>
      <c r="C3" s="1"/>
      <c r="D3" s="1"/>
      <c r="E3" s="1"/>
      <c r="F3" s="1"/>
      <c r="G3" s="1"/>
      <c r="H3" s="1"/>
      <c r="I3" s="1"/>
      <c r="J3" s="15" t="s">
        <v>20</v>
      </c>
    </row>
    <row r="4" ht="27" customHeight="1" spans="1:10">
      <c r="A4" s="37" t="s">
        <v>21</v>
      </c>
      <c r="B4" s="37"/>
      <c r="C4" s="34" t="s">
        <v>22</v>
      </c>
      <c r="D4" s="36"/>
      <c r="E4" s="36"/>
      <c r="F4" s="36"/>
      <c r="G4" s="36"/>
      <c r="H4" s="36"/>
      <c r="I4" s="36"/>
      <c r="J4" s="35"/>
    </row>
    <row r="5" ht="25.5" customHeight="1" spans="1:10">
      <c r="A5" s="37" t="s">
        <v>23</v>
      </c>
      <c r="B5" s="37" t="s">
        <v>24</v>
      </c>
      <c r="C5" s="38" t="s">
        <v>25</v>
      </c>
      <c r="D5" s="39" t="s">
        <v>123</v>
      </c>
      <c r="E5" s="40" t="s">
        <v>192</v>
      </c>
      <c r="F5" s="40" t="s">
        <v>193</v>
      </c>
      <c r="G5" s="38" t="s">
        <v>194</v>
      </c>
      <c r="H5" s="39" t="s">
        <v>123</v>
      </c>
      <c r="I5" s="40" t="s">
        <v>192</v>
      </c>
      <c r="J5" s="40" t="s">
        <v>193</v>
      </c>
    </row>
    <row r="6" ht="20.1" customHeight="1" spans="1:10">
      <c r="A6" s="41" t="s">
        <v>195</v>
      </c>
      <c r="B6" s="9">
        <v>2442.28</v>
      </c>
      <c r="C6" s="42" t="s">
        <v>28</v>
      </c>
      <c r="D6" s="43">
        <v>0</v>
      </c>
      <c r="E6" s="43">
        <v>0</v>
      </c>
      <c r="F6" s="43">
        <v>0</v>
      </c>
      <c r="G6" s="44" t="s">
        <v>29</v>
      </c>
      <c r="H6" s="43">
        <v>589.28</v>
      </c>
      <c r="I6" s="43">
        <v>589.28</v>
      </c>
      <c r="J6" s="43">
        <v>0</v>
      </c>
    </row>
    <row r="7" ht="20.1" customHeight="1" spans="1:10">
      <c r="A7" s="41" t="s">
        <v>196</v>
      </c>
      <c r="B7" s="9">
        <v>0</v>
      </c>
      <c r="C7" s="42" t="s">
        <v>31</v>
      </c>
      <c r="D7" s="43">
        <v>0</v>
      </c>
      <c r="E7" s="43">
        <v>0</v>
      </c>
      <c r="F7" s="43">
        <v>0</v>
      </c>
      <c r="G7" s="45" t="s">
        <v>32</v>
      </c>
      <c r="H7" s="43">
        <v>501.2</v>
      </c>
      <c r="I7" s="43">
        <v>501.2</v>
      </c>
      <c r="J7" s="43">
        <v>0</v>
      </c>
    </row>
    <row r="8" ht="20.1" customHeight="1" spans="1:10">
      <c r="A8" s="46"/>
      <c r="B8" s="9"/>
      <c r="C8" s="42" t="s">
        <v>34</v>
      </c>
      <c r="D8" s="43">
        <v>0</v>
      </c>
      <c r="E8" s="43">
        <v>0</v>
      </c>
      <c r="F8" s="43">
        <v>0</v>
      </c>
      <c r="G8" s="45" t="s">
        <v>35</v>
      </c>
      <c r="H8" s="43">
        <v>477.12</v>
      </c>
      <c r="I8" s="50">
        <v>477.12</v>
      </c>
      <c r="J8" s="43">
        <v>0</v>
      </c>
    </row>
    <row r="9" ht="20.1" customHeight="1" spans="1:10">
      <c r="A9" s="46"/>
      <c r="B9" s="9"/>
      <c r="C9" s="42" t="s">
        <v>37</v>
      </c>
      <c r="D9" s="43">
        <v>0</v>
      </c>
      <c r="E9" s="43">
        <v>0</v>
      </c>
      <c r="F9" s="43">
        <v>0</v>
      </c>
      <c r="G9" s="47" t="s">
        <v>38</v>
      </c>
      <c r="H9" s="43">
        <v>24.08</v>
      </c>
      <c r="I9" s="50">
        <v>24.08</v>
      </c>
      <c r="J9" s="43">
        <v>0</v>
      </c>
    </row>
    <row r="10" ht="20.1" customHeight="1" spans="1:10">
      <c r="A10" s="46"/>
      <c r="B10" s="9"/>
      <c r="C10" s="42" t="s">
        <v>40</v>
      </c>
      <c r="D10" s="43">
        <v>3.65</v>
      </c>
      <c r="E10" s="43">
        <v>3.65</v>
      </c>
      <c r="F10" s="43">
        <v>0</v>
      </c>
      <c r="G10" s="45" t="s">
        <v>41</v>
      </c>
      <c r="H10" s="43">
        <v>88.08</v>
      </c>
      <c r="I10" s="50">
        <v>88.08</v>
      </c>
      <c r="J10" s="43">
        <v>0</v>
      </c>
    </row>
    <row r="11" ht="20.1" customHeight="1" spans="1:10">
      <c r="A11" s="48"/>
      <c r="B11" s="9"/>
      <c r="C11" s="42" t="s">
        <v>43</v>
      </c>
      <c r="D11" s="43">
        <v>0</v>
      </c>
      <c r="E11" s="43">
        <v>0</v>
      </c>
      <c r="F11" s="43">
        <v>0</v>
      </c>
      <c r="G11" s="45" t="s">
        <v>44</v>
      </c>
      <c r="H11" s="43">
        <v>88.08</v>
      </c>
      <c r="I11" s="43">
        <v>88.08</v>
      </c>
      <c r="J11" s="43">
        <v>0</v>
      </c>
    </row>
    <row r="12" ht="20.1" customHeight="1" spans="1:10">
      <c r="A12" s="48"/>
      <c r="B12" s="9"/>
      <c r="C12" s="42" t="s">
        <v>46</v>
      </c>
      <c r="D12" s="43">
        <v>0</v>
      </c>
      <c r="E12" s="43">
        <v>0</v>
      </c>
      <c r="F12" s="43">
        <v>0</v>
      </c>
      <c r="G12" s="44" t="s">
        <v>47</v>
      </c>
      <c r="H12" s="43">
        <f>H13</f>
        <v>1946.94</v>
      </c>
      <c r="I12" s="43">
        <f>I13</f>
        <v>1946.94</v>
      </c>
      <c r="J12" s="43">
        <v>0</v>
      </c>
    </row>
    <row r="13" ht="20.1" customHeight="1" spans="1:10">
      <c r="A13" s="48"/>
      <c r="B13" s="9"/>
      <c r="C13" s="42" t="s">
        <v>49</v>
      </c>
      <c r="D13" s="43">
        <f>2041.97+39.35</f>
        <v>2081.32</v>
      </c>
      <c r="E13" s="43">
        <f>2041.97+39.35</f>
        <v>2081.32</v>
      </c>
      <c r="F13" s="43">
        <v>0</v>
      </c>
      <c r="G13" s="45" t="s">
        <v>50</v>
      </c>
      <c r="H13" s="43">
        <f>H14+H15</f>
        <v>1946.94</v>
      </c>
      <c r="I13" s="43">
        <f>I14+I15</f>
        <v>1946.94</v>
      </c>
      <c r="J13" s="43">
        <v>0</v>
      </c>
    </row>
    <row r="14" ht="20.1" customHeight="1" spans="1:10">
      <c r="A14" s="48"/>
      <c r="B14" s="9"/>
      <c r="C14" s="42" t="s">
        <v>52</v>
      </c>
      <c r="D14" s="43">
        <f>355.1+54.59</f>
        <v>409.69</v>
      </c>
      <c r="E14" s="43">
        <f>355.1+54.59</f>
        <v>409.69</v>
      </c>
      <c r="F14" s="43">
        <v>0</v>
      </c>
      <c r="G14" s="47" t="s">
        <v>53</v>
      </c>
      <c r="H14" s="43">
        <f>583+1.64</f>
        <v>584.64</v>
      </c>
      <c r="I14" s="43">
        <f>583+1.64</f>
        <v>584.64</v>
      </c>
      <c r="J14" s="43">
        <v>0</v>
      </c>
    </row>
    <row r="15" ht="20.1" customHeight="1" spans="1:10">
      <c r="A15" s="48"/>
      <c r="B15" s="9"/>
      <c r="C15" s="42" t="s">
        <v>55</v>
      </c>
      <c r="D15" s="43">
        <v>0</v>
      </c>
      <c r="E15" s="43">
        <v>0</v>
      </c>
      <c r="F15" s="43">
        <v>0</v>
      </c>
      <c r="G15" s="47" t="s">
        <v>56</v>
      </c>
      <c r="H15" s="43">
        <f>1270+92.3</f>
        <v>1362.3</v>
      </c>
      <c r="I15" s="43">
        <f>1270+92.3</f>
        <v>1362.3</v>
      </c>
      <c r="J15" s="43">
        <v>0</v>
      </c>
    </row>
    <row r="16" ht="20.1" customHeight="1" spans="1:10">
      <c r="A16" s="41"/>
      <c r="B16" s="9"/>
      <c r="C16" s="42" t="s">
        <v>58</v>
      </c>
      <c r="D16" s="43">
        <v>0</v>
      </c>
      <c r="E16" s="43">
        <v>0</v>
      </c>
      <c r="F16" s="43">
        <v>0</v>
      </c>
      <c r="G16" s="47" t="s">
        <v>59</v>
      </c>
      <c r="H16" s="43">
        <v>0</v>
      </c>
      <c r="I16" s="43">
        <v>0</v>
      </c>
      <c r="J16" s="43">
        <v>0</v>
      </c>
    </row>
    <row r="17" ht="20.1" customHeight="1" spans="1:10">
      <c r="A17" s="41"/>
      <c r="B17" s="9"/>
      <c r="C17" s="42" t="s">
        <v>61</v>
      </c>
      <c r="D17" s="43">
        <v>0</v>
      </c>
      <c r="E17" s="43">
        <v>0</v>
      </c>
      <c r="F17" s="43">
        <v>0</v>
      </c>
      <c r="G17" s="47" t="s">
        <v>62</v>
      </c>
      <c r="H17" s="43">
        <v>0</v>
      </c>
      <c r="I17" s="43">
        <v>0</v>
      </c>
      <c r="J17" s="43">
        <v>0</v>
      </c>
    </row>
    <row r="18" ht="20.1" customHeight="1" spans="1:10">
      <c r="A18" s="41"/>
      <c r="B18" s="9"/>
      <c r="C18" s="42" t="s">
        <v>64</v>
      </c>
      <c r="D18" s="43">
        <v>0</v>
      </c>
      <c r="E18" s="43">
        <v>0</v>
      </c>
      <c r="F18" s="43">
        <v>0</v>
      </c>
      <c r="G18" s="45" t="s">
        <v>65</v>
      </c>
      <c r="H18" s="43">
        <v>0</v>
      </c>
      <c r="I18" s="43">
        <v>0</v>
      </c>
      <c r="J18" s="43">
        <v>0</v>
      </c>
    </row>
    <row r="19" ht="20.1" customHeight="1" spans="1:10">
      <c r="A19" s="41"/>
      <c r="B19" s="9"/>
      <c r="C19" s="42" t="s">
        <v>67</v>
      </c>
      <c r="D19" s="43">
        <v>0</v>
      </c>
      <c r="E19" s="43">
        <v>0</v>
      </c>
      <c r="F19" s="43">
        <v>0</v>
      </c>
      <c r="G19" s="44"/>
      <c r="H19" s="43"/>
      <c r="I19" s="43"/>
      <c r="J19" s="43"/>
    </row>
    <row r="20" ht="20.1" customHeight="1" spans="1:10">
      <c r="A20" s="41"/>
      <c r="B20" s="9"/>
      <c r="C20" s="42" t="s">
        <v>70</v>
      </c>
      <c r="D20" s="43">
        <v>0</v>
      </c>
      <c r="E20" s="43">
        <v>0</v>
      </c>
      <c r="F20" s="43">
        <v>0</v>
      </c>
      <c r="G20" s="44"/>
      <c r="H20" s="43"/>
      <c r="I20" s="43"/>
      <c r="J20" s="43"/>
    </row>
    <row r="21" ht="20.1" customHeight="1" spans="1:10">
      <c r="A21" s="41"/>
      <c r="B21" s="9"/>
      <c r="C21" s="42" t="s">
        <v>73</v>
      </c>
      <c r="D21" s="43">
        <v>0</v>
      </c>
      <c r="E21" s="43">
        <v>0</v>
      </c>
      <c r="F21" s="43">
        <v>0</v>
      </c>
      <c r="G21" s="1" t="s">
        <v>79</v>
      </c>
      <c r="H21" s="43"/>
      <c r="I21" s="43"/>
      <c r="J21" s="43"/>
    </row>
    <row r="22" ht="20.1" customHeight="1" spans="1:10">
      <c r="A22" s="41"/>
      <c r="B22" s="9"/>
      <c r="C22" s="42" t="s">
        <v>76</v>
      </c>
      <c r="D22" s="43">
        <v>0</v>
      </c>
      <c r="E22" s="43">
        <v>0</v>
      </c>
      <c r="F22" s="43">
        <v>0</v>
      </c>
      <c r="G22" s="44" t="s">
        <v>81</v>
      </c>
      <c r="H22" s="9">
        <v>2536.22</v>
      </c>
      <c r="I22" s="9">
        <v>2536.22</v>
      </c>
      <c r="J22" s="43">
        <v>0</v>
      </c>
    </row>
    <row r="23" ht="20.1" customHeight="1" spans="1:10">
      <c r="A23" s="41"/>
      <c r="B23" s="9"/>
      <c r="C23" s="42" t="s">
        <v>78</v>
      </c>
      <c r="D23" s="43">
        <v>0</v>
      </c>
      <c r="E23" s="43">
        <v>0</v>
      </c>
      <c r="F23" s="43">
        <v>0</v>
      </c>
      <c r="G23" s="49" t="s">
        <v>83</v>
      </c>
      <c r="H23" s="43">
        <v>477.12</v>
      </c>
      <c r="I23" s="43">
        <v>477.12</v>
      </c>
      <c r="J23" s="43">
        <v>0</v>
      </c>
    </row>
    <row r="24" ht="20.1" customHeight="1" spans="1:10">
      <c r="A24" s="41"/>
      <c r="B24" s="9"/>
      <c r="C24" s="42" t="s">
        <v>80</v>
      </c>
      <c r="D24" s="43">
        <v>41.56</v>
      </c>
      <c r="E24" s="43">
        <v>41.56</v>
      </c>
      <c r="F24" s="43">
        <v>0</v>
      </c>
      <c r="G24" s="49" t="s">
        <v>85</v>
      </c>
      <c r="H24" s="43">
        <f>437.08+1.64</f>
        <v>438.72</v>
      </c>
      <c r="I24" s="43">
        <f>437.08+1.64</f>
        <v>438.72</v>
      </c>
      <c r="J24" s="43">
        <v>0</v>
      </c>
    </row>
    <row r="25" ht="20.1" customHeight="1" spans="1:10">
      <c r="A25" s="41"/>
      <c r="B25" s="9"/>
      <c r="C25" s="42" t="s">
        <v>82</v>
      </c>
      <c r="D25" s="43">
        <v>0</v>
      </c>
      <c r="E25" s="43">
        <v>0</v>
      </c>
      <c r="F25" s="43">
        <v>0</v>
      </c>
      <c r="G25" s="49" t="s">
        <v>87</v>
      </c>
      <c r="H25" s="43">
        <f>1254.08+92.3</f>
        <v>1346.38</v>
      </c>
      <c r="I25" s="43">
        <f>1254.08+92.3</f>
        <v>1346.38</v>
      </c>
      <c r="J25" s="43">
        <v>0</v>
      </c>
    </row>
    <row r="26" ht="20.1" customHeight="1" spans="1:10">
      <c r="A26" s="41"/>
      <c r="B26" s="9"/>
      <c r="C26" s="42" t="s">
        <v>84</v>
      </c>
      <c r="D26" s="43">
        <v>0</v>
      </c>
      <c r="E26" s="43">
        <v>0</v>
      </c>
      <c r="F26" s="43">
        <v>0</v>
      </c>
      <c r="G26" s="49" t="s">
        <v>89</v>
      </c>
      <c r="H26" s="43">
        <v>0</v>
      </c>
      <c r="I26" s="43">
        <v>0</v>
      </c>
      <c r="J26" s="43">
        <v>0</v>
      </c>
    </row>
    <row r="27" ht="20.1" customHeight="1" spans="1:10">
      <c r="A27" s="41"/>
      <c r="B27" s="9"/>
      <c r="C27" s="42" t="s">
        <v>86</v>
      </c>
      <c r="D27" s="43">
        <v>0</v>
      </c>
      <c r="E27" s="43">
        <v>0</v>
      </c>
      <c r="F27" s="43">
        <v>0</v>
      </c>
      <c r="G27" s="49" t="s">
        <v>91</v>
      </c>
      <c r="H27" s="43">
        <v>0</v>
      </c>
      <c r="I27" s="43">
        <v>0</v>
      </c>
      <c r="J27" s="43">
        <v>0</v>
      </c>
    </row>
    <row r="28" ht="20.1" customHeight="1" spans="1:10">
      <c r="A28" s="41"/>
      <c r="B28" s="9"/>
      <c r="C28" s="42" t="s">
        <v>88</v>
      </c>
      <c r="D28" s="43">
        <v>0</v>
      </c>
      <c r="E28" s="43">
        <v>0</v>
      </c>
      <c r="F28" s="43">
        <v>0</v>
      </c>
      <c r="G28" s="49" t="s">
        <v>93</v>
      </c>
      <c r="H28" s="43">
        <v>274</v>
      </c>
      <c r="I28" s="43">
        <v>274</v>
      </c>
      <c r="J28" s="43">
        <v>0</v>
      </c>
    </row>
    <row r="29" ht="20.1" customHeight="1" spans="1:10">
      <c r="A29" s="41"/>
      <c r="B29" s="9"/>
      <c r="C29" s="42" t="s">
        <v>90</v>
      </c>
      <c r="D29" s="43">
        <v>0</v>
      </c>
      <c r="E29" s="43">
        <v>0</v>
      </c>
      <c r="F29" s="43">
        <v>0</v>
      </c>
      <c r="G29" s="49" t="s">
        <v>95</v>
      </c>
      <c r="H29" s="43">
        <v>0</v>
      </c>
      <c r="I29" s="43">
        <v>0</v>
      </c>
      <c r="J29" s="43">
        <v>0</v>
      </c>
    </row>
    <row r="30" ht="20.1" customHeight="1" spans="1:10">
      <c r="A30" s="41"/>
      <c r="B30" s="9"/>
      <c r="C30" s="42" t="s">
        <v>92</v>
      </c>
      <c r="D30" s="43">
        <v>0</v>
      </c>
      <c r="E30" s="43">
        <v>0</v>
      </c>
      <c r="F30" s="43">
        <v>0</v>
      </c>
      <c r="G30" s="49" t="s">
        <v>97</v>
      </c>
      <c r="H30" s="43">
        <v>0</v>
      </c>
      <c r="I30" s="43">
        <v>0</v>
      </c>
      <c r="J30" s="43">
        <v>0</v>
      </c>
    </row>
    <row r="31" ht="20.1" customHeight="1" spans="1:10">
      <c r="A31" s="41"/>
      <c r="B31" s="9"/>
      <c r="C31" s="42" t="s">
        <v>94</v>
      </c>
      <c r="D31" s="43">
        <v>0</v>
      </c>
      <c r="E31" s="43">
        <v>0</v>
      </c>
      <c r="F31" s="43">
        <v>0</v>
      </c>
      <c r="G31" s="49" t="s">
        <v>99</v>
      </c>
      <c r="H31" s="43">
        <v>0</v>
      </c>
      <c r="I31" s="43">
        <v>0</v>
      </c>
      <c r="J31" s="43">
        <v>0</v>
      </c>
    </row>
    <row r="32" ht="20.1" customHeight="1" spans="1:10">
      <c r="A32" s="41"/>
      <c r="B32" s="9"/>
      <c r="C32" s="42" t="s">
        <v>96</v>
      </c>
      <c r="D32" s="9">
        <v>0</v>
      </c>
      <c r="E32" s="9">
        <v>0</v>
      </c>
      <c r="F32" s="9">
        <v>0</v>
      </c>
      <c r="G32" s="49" t="s">
        <v>100</v>
      </c>
      <c r="H32" s="43">
        <v>0</v>
      </c>
      <c r="I32" s="43">
        <v>0</v>
      </c>
      <c r="J32" s="43">
        <v>0</v>
      </c>
    </row>
    <row r="33" ht="20.1" customHeight="1" spans="1:10">
      <c r="A33" s="41"/>
      <c r="B33" s="9"/>
      <c r="C33" s="41" t="s">
        <v>98</v>
      </c>
      <c r="D33" s="9">
        <v>0</v>
      </c>
      <c r="E33" s="9">
        <v>0</v>
      </c>
      <c r="F33" s="9">
        <v>0</v>
      </c>
      <c r="G33" s="42"/>
      <c r="H33" s="43"/>
      <c r="I33" s="43"/>
      <c r="J33" s="43"/>
    </row>
    <row r="34" ht="20.1" customHeight="1" spans="1:10">
      <c r="A34" s="37" t="s">
        <v>101</v>
      </c>
      <c r="B34" s="9">
        <v>2442.28</v>
      </c>
      <c r="C34" s="37" t="s">
        <v>102</v>
      </c>
      <c r="D34" s="9">
        <v>2536.22</v>
      </c>
      <c r="E34" s="9">
        <v>2536.22</v>
      </c>
      <c r="F34" s="9">
        <v>0</v>
      </c>
      <c r="G34" s="37" t="s">
        <v>102</v>
      </c>
      <c r="H34" s="9">
        <v>2536.22</v>
      </c>
      <c r="I34" s="9">
        <v>2536.22</v>
      </c>
      <c r="J34" s="43">
        <v>0</v>
      </c>
    </row>
    <row r="35" ht="20.1" customHeight="1" spans="1:10">
      <c r="A35" s="41" t="s">
        <v>197</v>
      </c>
      <c r="B35" s="9">
        <v>93.94</v>
      </c>
      <c r="C35" s="41" t="s">
        <v>198</v>
      </c>
      <c r="D35" s="9">
        <v>0</v>
      </c>
      <c r="E35" s="9">
        <v>0</v>
      </c>
      <c r="F35" s="9">
        <v>0</v>
      </c>
      <c r="G35" s="41" t="s">
        <v>104</v>
      </c>
      <c r="H35" s="43">
        <v>4.54747350886464e-13</v>
      </c>
      <c r="I35" s="43">
        <v>4.54747350886464e-13</v>
      </c>
      <c r="J35" s="43">
        <v>0</v>
      </c>
    </row>
    <row r="36" ht="20.1" customHeight="1" spans="1:10">
      <c r="A36" s="37" t="s">
        <v>108</v>
      </c>
      <c r="B36" s="9">
        <f>B35+B34</f>
        <v>2536.22</v>
      </c>
      <c r="C36" s="37" t="s">
        <v>109</v>
      </c>
      <c r="D36" s="9">
        <v>2536.22</v>
      </c>
      <c r="E36" s="9">
        <v>2536.22</v>
      </c>
      <c r="F36" s="9">
        <v>0</v>
      </c>
      <c r="G36" s="37" t="s">
        <v>109</v>
      </c>
      <c r="H36" s="9">
        <v>2536.22</v>
      </c>
      <c r="I36" s="9">
        <v>2536.22</v>
      </c>
      <c r="J36" s="43">
        <v>0</v>
      </c>
    </row>
    <row r="37" customHeight="1" spans="1:10">
      <c r="A37" s="1"/>
      <c r="B37" s="1"/>
      <c r="C37" s="1"/>
      <c r="D37" s="1"/>
      <c r="E37" s="1"/>
      <c r="F37" s="1"/>
      <c r="G37" s="1"/>
      <c r="H37" s="1"/>
      <c r="I37" s="1"/>
      <c r="J37" s="1"/>
    </row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393055555555556" right="0.393055555555556" top="0.786805555555556" bottom="0.786805555555556" header="0.511805555555556" footer="0.511805555555556"/>
  <pageSetup paperSize="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6"/>
  <sheetViews>
    <sheetView showGridLines="0" showZeros="0" topLeftCell="A8" workbookViewId="0">
      <selection activeCell="B95" sqref="B95"/>
    </sheetView>
  </sheetViews>
  <sheetFormatPr defaultColWidth="9" defaultRowHeight="12" outlineLevelCol="4"/>
  <cols>
    <col min="1" max="1" width="12.75" style="32" customWidth="1"/>
    <col min="2" max="2" width="22" style="32" customWidth="1"/>
    <col min="3" max="3" width="16" style="32" customWidth="1"/>
    <col min="4" max="5" width="18.25" style="32" customWidth="1"/>
    <col min="6" max="16384" width="9" style="32"/>
  </cols>
  <sheetData>
    <row r="1" ht="13.9" customHeight="1" spans="1:5">
      <c r="A1" s="32" t="s">
        <v>199</v>
      </c>
      <c r="B1" s="1"/>
      <c r="C1" s="1"/>
      <c r="D1" s="1"/>
      <c r="E1" s="1"/>
    </row>
    <row r="2" ht="25.5" customHeight="1" spans="1:5">
      <c r="A2" s="33" t="s">
        <v>200</v>
      </c>
      <c r="B2" s="33"/>
      <c r="C2" s="33"/>
      <c r="D2" s="33"/>
      <c r="E2" s="33"/>
    </row>
    <row r="3" ht="18.75" customHeight="1" spans="1:5">
      <c r="A3" s="26" t="s">
        <v>19</v>
      </c>
      <c r="B3" s="26"/>
      <c r="C3" s="26"/>
      <c r="D3" s="1"/>
      <c r="E3" s="15" t="s">
        <v>20</v>
      </c>
    </row>
    <row r="4" ht="21.95" customHeight="1" spans="1:5">
      <c r="A4" s="34" t="s">
        <v>201</v>
      </c>
      <c r="B4" s="35"/>
      <c r="C4" s="34" t="s">
        <v>202</v>
      </c>
      <c r="D4" s="36"/>
      <c r="E4" s="35"/>
    </row>
    <row r="5" ht="21.95" customHeight="1" spans="1:5">
      <c r="A5" s="19" t="s">
        <v>203</v>
      </c>
      <c r="B5" s="20" t="s">
        <v>204</v>
      </c>
      <c r="C5" s="20" t="s">
        <v>114</v>
      </c>
      <c r="D5" s="20" t="s">
        <v>157</v>
      </c>
      <c r="E5" s="21" t="s">
        <v>158</v>
      </c>
    </row>
    <row r="6" s="11" customFormat="1" ht="30" customHeight="1" spans="1:5">
      <c r="A6" s="22"/>
      <c r="B6" s="23" t="s">
        <v>123</v>
      </c>
      <c r="C6" s="9">
        <v>2536.22</v>
      </c>
      <c r="D6" s="24">
        <v>589.28</v>
      </c>
      <c r="E6" s="25">
        <f>C6-D6</f>
        <v>1946.94</v>
      </c>
    </row>
    <row r="7" s="1" customFormat="1" ht="30" customHeight="1" spans="1:5">
      <c r="A7" s="22" t="s">
        <v>205</v>
      </c>
      <c r="B7" s="23" t="s">
        <v>206</v>
      </c>
      <c r="C7" s="24">
        <v>3.65</v>
      </c>
      <c r="D7" s="24">
        <v>3.65</v>
      </c>
      <c r="E7" s="25">
        <v>0</v>
      </c>
    </row>
    <row r="8" s="1" customFormat="1" ht="30" customHeight="1" spans="1:5">
      <c r="A8" s="22" t="s">
        <v>207</v>
      </c>
      <c r="B8" s="23" t="s">
        <v>208</v>
      </c>
      <c r="C8" s="24">
        <v>3.65</v>
      </c>
      <c r="D8" s="24">
        <v>3.65</v>
      </c>
      <c r="E8" s="25">
        <v>0</v>
      </c>
    </row>
    <row r="9" s="1" customFormat="1" ht="30" customHeight="1" spans="1:5">
      <c r="A9" s="22" t="s">
        <v>209</v>
      </c>
      <c r="B9" s="23" t="s">
        <v>210</v>
      </c>
      <c r="C9" s="24">
        <v>3.65</v>
      </c>
      <c r="D9" s="24">
        <v>3.65</v>
      </c>
      <c r="E9" s="25">
        <v>0</v>
      </c>
    </row>
    <row r="10" s="1" customFormat="1" ht="30" customHeight="1" spans="1:5">
      <c r="A10" s="22"/>
      <c r="B10" s="23" t="s">
        <v>211</v>
      </c>
      <c r="C10" s="24">
        <v>3.65</v>
      </c>
      <c r="D10" s="24">
        <v>3.65</v>
      </c>
      <c r="E10" s="25">
        <v>0</v>
      </c>
    </row>
    <row r="11" s="1" customFormat="1" ht="30" customHeight="1" spans="1:5">
      <c r="A11" s="22" t="s">
        <v>212</v>
      </c>
      <c r="B11" s="23" t="s">
        <v>213</v>
      </c>
      <c r="C11" s="24">
        <v>3.65</v>
      </c>
      <c r="D11" s="24">
        <v>3.65</v>
      </c>
      <c r="E11" s="25">
        <v>0</v>
      </c>
    </row>
    <row r="12" s="1" customFormat="1" ht="30" customHeight="1" spans="1:5">
      <c r="A12" s="22" t="s">
        <v>214</v>
      </c>
      <c r="B12" s="23" t="s">
        <v>215</v>
      </c>
      <c r="C12" s="24">
        <v>1.74</v>
      </c>
      <c r="D12" s="24">
        <v>1.74</v>
      </c>
      <c r="E12" s="25">
        <v>0</v>
      </c>
    </row>
    <row r="13" s="1" customFormat="1" ht="30" customHeight="1" spans="1:5">
      <c r="A13" s="22" t="s">
        <v>216</v>
      </c>
      <c r="B13" s="23" t="s">
        <v>217</v>
      </c>
      <c r="C13" s="24">
        <v>1.03</v>
      </c>
      <c r="D13" s="24">
        <v>1.03</v>
      </c>
      <c r="E13" s="25">
        <v>0</v>
      </c>
    </row>
    <row r="14" s="1" customFormat="1" ht="30" customHeight="1" spans="1:5">
      <c r="A14" s="22" t="s">
        <v>218</v>
      </c>
      <c r="B14" s="23" t="s">
        <v>219</v>
      </c>
      <c r="C14" s="24">
        <v>0.22</v>
      </c>
      <c r="D14" s="24">
        <v>0.22</v>
      </c>
      <c r="E14" s="25">
        <v>0</v>
      </c>
    </row>
    <row r="15" s="1" customFormat="1" ht="30" customHeight="1" spans="1:5">
      <c r="A15" s="22" t="s">
        <v>220</v>
      </c>
      <c r="B15" s="23" t="s">
        <v>221</v>
      </c>
      <c r="C15" s="24">
        <v>0.66</v>
      </c>
      <c r="D15" s="24">
        <v>0.66</v>
      </c>
      <c r="E15" s="25">
        <v>0</v>
      </c>
    </row>
    <row r="16" s="1" customFormat="1" ht="30" customHeight="1" spans="1:5">
      <c r="A16" s="22" t="s">
        <v>222</v>
      </c>
      <c r="B16" s="23" t="s">
        <v>223</v>
      </c>
      <c r="C16" s="24">
        <v>2041.97</v>
      </c>
      <c r="D16" s="24">
        <v>512.97</v>
      </c>
      <c r="E16" s="25">
        <v>1529</v>
      </c>
    </row>
    <row r="17" s="1" customFormat="1" ht="30" customHeight="1" spans="1:5">
      <c r="A17" s="22" t="s">
        <v>224</v>
      </c>
      <c r="B17" s="23" t="s">
        <v>225</v>
      </c>
      <c r="C17" s="24">
        <v>64.32</v>
      </c>
      <c r="D17" s="24">
        <v>64.32</v>
      </c>
      <c r="E17" s="25">
        <v>0</v>
      </c>
    </row>
    <row r="18" s="1" customFormat="1" ht="30" customHeight="1" spans="1:5">
      <c r="A18" s="22" t="s">
        <v>226</v>
      </c>
      <c r="B18" s="23" t="s">
        <v>227</v>
      </c>
      <c r="C18" s="24">
        <v>20.34</v>
      </c>
      <c r="D18" s="24">
        <v>20.34</v>
      </c>
      <c r="E18" s="25">
        <v>0</v>
      </c>
    </row>
    <row r="19" s="1" customFormat="1" ht="30" customHeight="1" spans="1:5">
      <c r="A19" s="22"/>
      <c r="B19" s="23" t="s">
        <v>211</v>
      </c>
      <c r="C19" s="24">
        <v>20.34</v>
      </c>
      <c r="D19" s="24">
        <v>20.34</v>
      </c>
      <c r="E19" s="25">
        <v>0</v>
      </c>
    </row>
    <row r="20" s="1" customFormat="1" ht="30" customHeight="1" spans="1:5">
      <c r="A20" s="22" t="s">
        <v>212</v>
      </c>
      <c r="B20" s="23" t="s">
        <v>213</v>
      </c>
      <c r="C20" s="24">
        <v>20.34</v>
      </c>
      <c r="D20" s="24">
        <v>20.34</v>
      </c>
      <c r="E20" s="25">
        <v>0</v>
      </c>
    </row>
    <row r="21" s="1" customFormat="1" ht="30" customHeight="1" spans="1:5">
      <c r="A21" s="22" t="s">
        <v>218</v>
      </c>
      <c r="B21" s="23" t="s">
        <v>219</v>
      </c>
      <c r="C21" s="24">
        <v>20.34</v>
      </c>
      <c r="D21" s="24">
        <v>20.34</v>
      </c>
      <c r="E21" s="25">
        <v>0</v>
      </c>
    </row>
    <row r="22" s="1" customFormat="1" ht="30" customHeight="1" spans="1:5">
      <c r="A22" s="22" t="s">
        <v>228</v>
      </c>
      <c r="B22" s="23" t="s">
        <v>229</v>
      </c>
      <c r="C22" s="24">
        <v>2.45</v>
      </c>
      <c r="D22" s="24">
        <v>2.45</v>
      </c>
      <c r="E22" s="25">
        <v>0</v>
      </c>
    </row>
    <row r="23" s="1" customFormat="1" ht="30" customHeight="1" spans="1:5">
      <c r="A23" s="22"/>
      <c r="B23" s="23" t="s">
        <v>211</v>
      </c>
      <c r="C23" s="24">
        <v>2.45</v>
      </c>
      <c r="D23" s="24">
        <v>2.45</v>
      </c>
      <c r="E23" s="25">
        <v>0</v>
      </c>
    </row>
    <row r="24" s="1" customFormat="1" ht="30" customHeight="1" spans="1:5">
      <c r="A24" s="22" t="s">
        <v>212</v>
      </c>
      <c r="B24" s="23" t="s">
        <v>213</v>
      </c>
      <c r="C24" s="24">
        <v>2.45</v>
      </c>
      <c r="D24" s="24">
        <v>2.45</v>
      </c>
      <c r="E24" s="25">
        <v>0</v>
      </c>
    </row>
    <row r="25" s="1" customFormat="1" ht="30" customHeight="1" spans="1:5">
      <c r="A25" s="22" t="s">
        <v>216</v>
      </c>
      <c r="B25" s="23" t="s">
        <v>217</v>
      </c>
      <c r="C25" s="24">
        <v>2.45</v>
      </c>
      <c r="D25" s="24">
        <v>2.45</v>
      </c>
      <c r="E25" s="25">
        <v>0</v>
      </c>
    </row>
    <row r="26" s="1" customFormat="1" ht="30" customHeight="1" spans="1:5">
      <c r="A26" s="22" t="s">
        <v>230</v>
      </c>
      <c r="B26" s="23" t="s">
        <v>231</v>
      </c>
      <c r="C26" s="24">
        <v>41.53</v>
      </c>
      <c r="D26" s="24">
        <v>41.53</v>
      </c>
      <c r="E26" s="25">
        <v>0</v>
      </c>
    </row>
    <row r="27" s="1" customFormat="1" ht="30" customHeight="1" spans="1:5">
      <c r="A27" s="22"/>
      <c r="B27" s="23" t="s">
        <v>211</v>
      </c>
      <c r="C27" s="24">
        <v>41.53</v>
      </c>
      <c r="D27" s="24">
        <v>41.53</v>
      </c>
      <c r="E27" s="25">
        <v>0</v>
      </c>
    </row>
    <row r="28" s="1" customFormat="1" ht="30" customHeight="1" spans="1:5">
      <c r="A28" s="22" t="s">
        <v>212</v>
      </c>
      <c r="B28" s="23" t="s">
        <v>213</v>
      </c>
      <c r="C28" s="24">
        <v>41.53</v>
      </c>
      <c r="D28" s="24">
        <v>41.53</v>
      </c>
      <c r="E28" s="25">
        <v>0</v>
      </c>
    </row>
    <row r="29" s="1" customFormat="1" ht="30" customHeight="1" spans="1:5">
      <c r="A29" s="22" t="s">
        <v>214</v>
      </c>
      <c r="B29" s="23" t="s">
        <v>215</v>
      </c>
      <c r="C29" s="24">
        <v>19.75</v>
      </c>
      <c r="D29" s="24">
        <v>19.75</v>
      </c>
      <c r="E29" s="25">
        <v>0</v>
      </c>
    </row>
    <row r="30" s="1" customFormat="1" ht="30" customHeight="1" spans="1:5">
      <c r="A30" s="22" t="s">
        <v>216</v>
      </c>
      <c r="B30" s="23" t="s">
        <v>217</v>
      </c>
      <c r="C30" s="24">
        <v>11.15</v>
      </c>
      <c r="D30" s="24">
        <v>11.15</v>
      </c>
      <c r="E30" s="25">
        <v>0</v>
      </c>
    </row>
    <row r="31" s="1" customFormat="1" ht="30" customHeight="1" spans="1:5">
      <c r="A31" s="22" t="s">
        <v>218</v>
      </c>
      <c r="B31" s="23" t="s">
        <v>219</v>
      </c>
      <c r="C31" s="24">
        <v>2.53</v>
      </c>
      <c r="D31" s="24">
        <v>2.53</v>
      </c>
      <c r="E31" s="25">
        <v>0</v>
      </c>
    </row>
    <row r="32" s="1" customFormat="1" ht="30" customHeight="1" spans="1:5">
      <c r="A32" s="22" t="s">
        <v>220</v>
      </c>
      <c r="B32" s="23" t="s">
        <v>221</v>
      </c>
      <c r="C32" s="24">
        <v>8.1</v>
      </c>
      <c r="D32" s="24">
        <v>8.1</v>
      </c>
      <c r="E32" s="25">
        <v>0</v>
      </c>
    </row>
    <row r="33" s="1" customFormat="1" ht="30" customHeight="1" spans="1:5">
      <c r="A33" s="22" t="s">
        <v>232</v>
      </c>
      <c r="B33" s="23" t="s">
        <v>233</v>
      </c>
      <c r="C33" s="24">
        <v>861</v>
      </c>
      <c r="D33" s="24">
        <v>0</v>
      </c>
      <c r="E33" s="25">
        <v>861</v>
      </c>
    </row>
    <row r="34" s="1" customFormat="1" ht="30" customHeight="1" spans="1:5">
      <c r="A34" s="22" t="s">
        <v>234</v>
      </c>
      <c r="B34" s="23" t="s">
        <v>235</v>
      </c>
      <c r="C34" s="24">
        <v>861</v>
      </c>
      <c r="D34" s="24">
        <v>0</v>
      </c>
      <c r="E34" s="25">
        <v>861</v>
      </c>
    </row>
    <row r="35" s="1" customFormat="1" ht="30" customHeight="1" spans="1:5">
      <c r="A35" s="22"/>
      <c r="B35" s="23" t="s">
        <v>211</v>
      </c>
      <c r="C35" s="24">
        <v>861</v>
      </c>
      <c r="D35" s="24">
        <v>0</v>
      </c>
      <c r="E35" s="25">
        <v>861</v>
      </c>
    </row>
    <row r="36" s="1" customFormat="1" ht="30" customHeight="1" spans="1:5">
      <c r="A36" s="22" t="s">
        <v>212</v>
      </c>
      <c r="B36" s="23" t="s">
        <v>213</v>
      </c>
      <c r="C36" s="24">
        <v>861</v>
      </c>
      <c r="D36" s="24">
        <v>0</v>
      </c>
      <c r="E36" s="25">
        <v>861</v>
      </c>
    </row>
    <row r="37" s="1" customFormat="1" ht="30" customHeight="1" spans="1:5">
      <c r="A37" s="22" t="s">
        <v>214</v>
      </c>
      <c r="B37" s="23" t="s">
        <v>215</v>
      </c>
      <c r="C37" s="24">
        <v>861</v>
      </c>
      <c r="D37" s="24">
        <v>0</v>
      </c>
      <c r="E37" s="25">
        <v>861</v>
      </c>
    </row>
    <row r="38" s="1" customFormat="1" ht="30" customHeight="1" spans="1:5">
      <c r="A38" s="22" t="s">
        <v>236</v>
      </c>
      <c r="B38" s="23" t="s">
        <v>233</v>
      </c>
      <c r="C38" s="24">
        <v>1.27</v>
      </c>
      <c r="D38" s="24"/>
      <c r="E38" s="25">
        <v>1.27</v>
      </c>
    </row>
    <row r="39" s="1" customFormat="1" ht="30" customHeight="1" spans="1:5">
      <c r="A39" s="22" t="s">
        <v>237</v>
      </c>
      <c r="B39" s="23" t="s">
        <v>173</v>
      </c>
      <c r="C39" s="24">
        <v>1.27</v>
      </c>
      <c r="D39" s="24"/>
      <c r="E39" s="25">
        <v>1.27</v>
      </c>
    </row>
    <row r="40" s="1" customFormat="1" ht="30" customHeight="1" spans="1:5">
      <c r="A40" s="22"/>
      <c r="B40" s="23" t="s">
        <v>211</v>
      </c>
      <c r="C40" s="24">
        <v>34.06</v>
      </c>
      <c r="D40" s="24"/>
      <c r="E40" s="25">
        <v>34.06</v>
      </c>
    </row>
    <row r="41" s="1" customFormat="1" ht="30" customHeight="1" spans="1:5">
      <c r="A41" s="22" t="s">
        <v>212</v>
      </c>
      <c r="B41" s="23" t="s">
        <v>213</v>
      </c>
      <c r="C41" s="24">
        <f>C42+C43</f>
        <v>34.06</v>
      </c>
      <c r="D41" s="24"/>
      <c r="E41" s="24">
        <f>E42+E43</f>
        <v>34.06</v>
      </c>
    </row>
    <row r="42" s="1" customFormat="1" ht="30" customHeight="1" spans="1:5">
      <c r="A42" s="22" t="s">
        <v>214</v>
      </c>
      <c r="B42" s="23" t="s">
        <v>215</v>
      </c>
      <c r="C42" s="24">
        <v>32.79</v>
      </c>
      <c r="D42" s="24"/>
      <c r="E42" s="25">
        <v>32.79</v>
      </c>
    </row>
    <row r="43" s="1" customFormat="1" ht="30" customHeight="1" spans="1:5">
      <c r="A43" s="22" t="s">
        <v>220</v>
      </c>
      <c r="B43" s="23" t="s">
        <v>221</v>
      </c>
      <c r="C43" s="24">
        <v>1.27</v>
      </c>
      <c r="D43" s="24"/>
      <c r="E43" s="25">
        <v>1.27</v>
      </c>
    </row>
    <row r="44" s="1" customFormat="1" ht="30" customHeight="1" spans="1:5">
      <c r="A44" s="22" t="s">
        <v>238</v>
      </c>
      <c r="B44" s="23" t="s">
        <v>239</v>
      </c>
      <c r="C44" s="24">
        <v>421.32</v>
      </c>
      <c r="D44" s="24">
        <v>37.32</v>
      </c>
      <c r="E44" s="25">
        <v>384</v>
      </c>
    </row>
    <row r="45" s="1" customFormat="1" ht="30" customHeight="1" spans="1:5">
      <c r="A45" s="22" t="s">
        <v>240</v>
      </c>
      <c r="B45" s="23" t="s">
        <v>241</v>
      </c>
      <c r="C45" s="24">
        <v>254</v>
      </c>
      <c r="D45" s="24">
        <v>0</v>
      </c>
      <c r="E45" s="25">
        <v>254</v>
      </c>
    </row>
    <row r="46" s="1" customFormat="1" ht="30" customHeight="1" spans="1:5">
      <c r="A46" s="22"/>
      <c r="B46" s="23" t="s">
        <v>211</v>
      </c>
      <c r="C46" s="24">
        <v>254</v>
      </c>
      <c r="D46" s="24">
        <v>0</v>
      </c>
      <c r="E46" s="25">
        <v>254</v>
      </c>
    </row>
    <row r="47" s="1" customFormat="1" ht="30" customHeight="1" spans="1:5">
      <c r="A47" s="22" t="s">
        <v>212</v>
      </c>
      <c r="B47" s="23" t="s">
        <v>213</v>
      </c>
      <c r="C47" s="24">
        <v>254</v>
      </c>
      <c r="D47" s="24">
        <v>0</v>
      </c>
      <c r="E47" s="25">
        <v>254</v>
      </c>
    </row>
    <row r="48" s="1" customFormat="1" ht="30" customHeight="1" spans="1:5">
      <c r="A48" s="22" t="s">
        <v>214</v>
      </c>
      <c r="B48" s="23" t="s">
        <v>215</v>
      </c>
      <c r="C48" s="24">
        <v>254</v>
      </c>
      <c r="D48" s="24">
        <v>0</v>
      </c>
      <c r="E48" s="25">
        <v>254</v>
      </c>
    </row>
    <row r="49" s="1" customFormat="1" ht="30" customHeight="1" spans="1:5">
      <c r="A49" s="22" t="s">
        <v>242</v>
      </c>
      <c r="B49" s="23" t="s">
        <v>243</v>
      </c>
      <c r="C49" s="24">
        <v>37.32</v>
      </c>
      <c r="D49" s="24">
        <v>37.32</v>
      </c>
      <c r="E49" s="25">
        <v>0</v>
      </c>
    </row>
    <row r="50" s="1" customFormat="1" ht="30" customHeight="1" spans="1:5">
      <c r="A50" s="22"/>
      <c r="B50" s="23" t="s">
        <v>211</v>
      </c>
      <c r="C50" s="24">
        <v>37.32</v>
      </c>
      <c r="D50" s="24">
        <v>37.32</v>
      </c>
      <c r="E50" s="25">
        <v>0</v>
      </c>
    </row>
    <row r="51" s="1" customFormat="1" ht="30" customHeight="1" spans="1:5">
      <c r="A51" s="22" t="s">
        <v>212</v>
      </c>
      <c r="B51" s="23" t="s">
        <v>213</v>
      </c>
      <c r="C51" s="24">
        <v>37.32</v>
      </c>
      <c r="D51" s="24">
        <v>37.32</v>
      </c>
      <c r="E51" s="25">
        <v>0</v>
      </c>
    </row>
    <row r="52" s="1" customFormat="1" ht="30" customHeight="1" spans="1:5">
      <c r="A52" s="22" t="s">
        <v>218</v>
      </c>
      <c r="B52" s="23" t="s">
        <v>219</v>
      </c>
      <c r="C52" s="24">
        <v>37.32</v>
      </c>
      <c r="D52" s="24">
        <v>37.32</v>
      </c>
      <c r="E52" s="25">
        <v>0</v>
      </c>
    </row>
    <row r="53" s="1" customFormat="1" ht="30" customHeight="1" spans="1:5">
      <c r="A53" s="22" t="s">
        <v>244</v>
      </c>
      <c r="B53" s="23" t="s">
        <v>245</v>
      </c>
      <c r="C53" s="24">
        <v>130</v>
      </c>
      <c r="D53" s="24">
        <v>0</v>
      </c>
      <c r="E53" s="25">
        <v>130</v>
      </c>
    </row>
    <row r="54" s="1" customFormat="1" ht="30" customHeight="1" spans="1:5">
      <c r="A54" s="22"/>
      <c r="B54" s="23" t="s">
        <v>211</v>
      </c>
      <c r="C54" s="24">
        <v>130</v>
      </c>
      <c r="D54" s="24">
        <v>0</v>
      </c>
      <c r="E54" s="25">
        <v>130</v>
      </c>
    </row>
    <row r="55" s="1" customFormat="1" ht="30" customHeight="1" spans="1:5">
      <c r="A55" s="22" t="s">
        <v>212</v>
      </c>
      <c r="B55" s="23" t="s">
        <v>213</v>
      </c>
      <c r="C55" s="24">
        <v>130</v>
      </c>
      <c r="D55" s="24">
        <v>0</v>
      </c>
      <c r="E55" s="25">
        <v>130</v>
      </c>
    </row>
    <row r="56" s="1" customFormat="1" ht="30" customHeight="1" spans="1:5">
      <c r="A56" s="22" t="s">
        <v>214</v>
      </c>
      <c r="B56" s="23" t="s">
        <v>215</v>
      </c>
      <c r="C56" s="24">
        <v>130</v>
      </c>
      <c r="D56" s="24">
        <v>0</v>
      </c>
      <c r="E56" s="25">
        <v>130</v>
      </c>
    </row>
    <row r="57" s="1" customFormat="1" ht="30" customHeight="1" spans="1:5">
      <c r="A57" s="22" t="s">
        <v>246</v>
      </c>
      <c r="B57" s="23" t="s">
        <v>247</v>
      </c>
      <c r="C57" s="24">
        <v>29.82</v>
      </c>
      <c r="D57" s="24">
        <v>0</v>
      </c>
      <c r="E57" s="24">
        <v>29.82</v>
      </c>
    </row>
    <row r="58" s="1" customFormat="1" ht="30" customHeight="1" spans="1:5">
      <c r="A58" s="22" t="s">
        <v>248</v>
      </c>
      <c r="B58" s="23" t="s">
        <v>249</v>
      </c>
      <c r="C58" s="24">
        <v>29.82</v>
      </c>
      <c r="D58" s="24">
        <v>0</v>
      </c>
      <c r="E58" s="24">
        <v>29.82</v>
      </c>
    </row>
    <row r="59" s="1" customFormat="1" ht="30" customHeight="1" spans="1:5">
      <c r="A59" s="22"/>
      <c r="B59" s="23" t="s">
        <v>211</v>
      </c>
      <c r="C59" s="24">
        <v>29.82</v>
      </c>
      <c r="D59" s="24">
        <v>0</v>
      </c>
      <c r="E59" s="24">
        <v>29.82</v>
      </c>
    </row>
    <row r="60" s="1" customFormat="1" ht="30" customHeight="1" spans="1:5">
      <c r="A60" s="22" t="s">
        <v>212</v>
      </c>
      <c r="B60" s="23" t="s">
        <v>213</v>
      </c>
      <c r="C60" s="24">
        <v>29.82</v>
      </c>
      <c r="D60" s="24">
        <v>0</v>
      </c>
      <c r="E60" s="24">
        <v>29.82</v>
      </c>
    </row>
    <row r="61" s="1" customFormat="1" ht="30" customHeight="1" spans="1:5">
      <c r="A61" s="22" t="s">
        <v>216</v>
      </c>
      <c r="B61" s="23" t="s">
        <v>217</v>
      </c>
      <c r="C61" s="24">
        <v>29.82</v>
      </c>
      <c r="D61" s="24">
        <v>0</v>
      </c>
      <c r="E61" s="24">
        <v>29.82</v>
      </c>
    </row>
    <row r="62" s="1" customFormat="1" ht="30" customHeight="1" spans="1:5">
      <c r="A62" s="22" t="s">
        <v>250</v>
      </c>
      <c r="B62" s="23" t="s">
        <v>251</v>
      </c>
      <c r="C62" s="24">
        <v>670.33</v>
      </c>
      <c r="D62" s="24">
        <v>411.33</v>
      </c>
      <c r="E62" s="25">
        <v>259</v>
      </c>
    </row>
    <row r="63" s="1" customFormat="1" ht="30" customHeight="1" spans="1:5">
      <c r="A63" s="22" t="s">
        <v>252</v>
      </c>
      <c r="B63" s="23" t="s">
        <v>253</v>
      </c>
      <c r="C63" s="24">
        <v>239.84</v>
      </c>
      <c r="D63" s="24">
        <v>239.84</v>
      </c>
      <c r="E63" s="25">
        <v>0</v>
      </c>
    </row>
    <row r="64" s="1" customFormat="1" ht="30" customHeight="1" spans="1:5">
      <c r="A64" s="22"/>
      <c r="B64" s="23" t="s">
        <v>211</v>
      </c>
      <c r="C64" s="24">
        <v>239.84</v>
      </c>
      <c r="D64" s="24">
        <v>239.84</v>
      </c>
      <c r="E64" s="25">
        <v>0</v>
      </c>
    </row>
    <row r="65" ht="30" customHeight="1" spans="1:5">
      <c r="A65" s="22" t="s">
        <v>212</v>
      </c>
      <c r="B65" s="23" t="s">
        <v>213</v>
      </c>
      <c r="C65" s="24">
        <v>239.84</v>
      </c>
      <c r="D65" s="24">
        <v>239.84</v>
      </c>
      <c r="E65" s="25">
        <v>0</v>
      </c>
    </row>
    <row r="66" ht="30" customHeight="1" spans="1:5">
      <c r="A66" s="22" t="s">
        <v>214</v>
      </c>
      <c r="B66" s="23" t="s">
        <v>215</v>
      </c>
      <c r="C66" s="24">
        <v>239.84</v>
      </c>
      <c r="D66" s="24">
        <v>239.84</v>
      </c>
      <c r="E66" s="25">
        <v>0</v>
      </c>
    </row>
    <row r="67" ht="30" customHeight="1" spans="1:5">
      <c r="A67" s="22" t="s">
        <v>254</v>
      </c>
      <c r="B67" s="23" t="s">
        <v>255</v>
      </c>
      <c r="C67" s="24">
        <v>140</v>
      </c>
      <c r="D67" s="24">
        <v>0</v>
      </c>
      <c r="E67" s="25">
        <v>140</v>
      </c>
    </row>
    <row r="68" ht="30" customHeight="1" spans="1:5">
      <c r="A68" s="22"/>
      <c r="B68" s="23" t="s">
        <v>211</v>
      </c>
      <c r="C68" s="24">
        <v>140</v>
      </c>
      <c r="D68" s="24">
        <v>0</v>
      </c>
      <c r="E68" s="25">
        <v>140</v>
      </c>
    </row>
    <row r="69" ht="30" customHeight="1" spans="1:5">
      <c r="A69" s="22" t="s">
        <v>212</v>
      </c>
      <c r="B69" s="23" t="s">
        <v>213</v>
      </c>
      <c r="C69" s="24">
        <v>140</v>
      </c>
      <c r="D69" s="24">
        <v>0</v>
      </c>
      <c r="E69" s="25">
        <v>140</v>
      </c>
    </row>
    <row r="70" ht="30" customHeight="1" spans="1:5">
      <c r="A70" s="22" t="s">
        <v>214</v>
      </c>
      <c r="B70" s="23" t="s">
        <v>215</v>
      </c>
      <c r="C70" s="24">
        <v>140</v>
      </c>
      <c r="D70" s="24">
        <v>0</v>
      </c>
      <c r="E70" s="25">
        <v>140</v>
      </c>
    </row>
    <row r="71" ht="30" customHeight="1" spans="1:5">
      <c r="A71" s="22" t="s">
        <v>256</v>
      </c>
      <c r="B71" s="23" t="s">
        <v>257</v>
      </c>
      <c r="C71" s="24">
        <v>171.49</v>
      </c>
      <c r="D71" s="24">
        <v>171.49</v>
      </c>
      <c r="E71" s="25">
        <v>0</v>
      </c>
    </row>
    <row r="72" ht="30" customHeight="1" spans="1:5">
      <c r="A72" s="22"/>
      <c r="B72" s="23" t="s">
        <v>211</v>
      </c>
      <c r="C72" s="24">
        <v>171.49</v>
      </c>
      <c r="D72" s="24">
        <v>171.49</v>
      </c>
      <c r="E72" s="25">
        <v>0</v>
      </c>
    </row>
    <row r="73" ht="30" customHeight="1" spans="1:5">
      <c r="A73" s="22" t="s">
        <v>212</v>
      </c>
      <c r="B73" s="23" t="s">
        <v>213</v>
      </c>
      <c r="C73" s="24">
        <v>171.49</v>
      </c>
      <c r="D73" s="24">
        <v>171.49</v>
      </c>
      <c r="E73" s="25">
        <v>0</v>
      </c>
    </row>
    <row r="74" ht="30" customHeight="1" spans="1:5">
      <c r="A74" s="22" t="s">
        <v>216</v>
      </c>
      <c r="B74" s="23" t="s">
        <v>217</v>
      </c>
      <c r="C74" s="24">
        <v>103.62</v>
      </c>
      <c r="D74" s="24">
        <v>103.62</v>
      </c>
      <c r="E74" s="25">
        <v>0</v>
      </c>
    </row>
    <row r="75" ht="30" customHeight="1" spans="1:5">
      <c r="A75" s="22" t="s">
        <v>220</v>
      </c>
      <c r="B75" s="23" t="s">
        <v>221</v>
      </c>
      <c r="C75" s="24">
        <v>67.87</v>
      </c>
      <c r="D75" s="24">
        <v>67.87</v>
      </c>
      <c r="E75" s="25">
        <v>0</v>
      </c>
    </row>
    <row r="76" ht="30" customHeight="1" spans="1:5">
      <c r="A76" s="22" t="s">
        <v>258</v>
      </c>
      <c r="B76" s="23" t="s">
        <v>259</v>
      </c>
      <c r="C76" s="24">
        <v>119</v>
      </c>
      <c r="D76" s="24">
        <v>0</v>
      </c>
      <c r="E76" s="25">
        <v>119</v>
      </c>
    </row>
    <row r="77" ht="30" customHeight="1" spans="1:5">
      <c r="A77" s="22"/>
      <c r="B77" s="23" t="s">
        <v>211</v>
      </c>
      <c r="C77" s="24">
        <v>119</v>
      </c>
      <c r="D77" s="24">
        <v>0</v>
      </c>
      <c r="E77" s="25">
        <v>119</v>
      </c>
    </row>
    <row r="78" ht="30" customHeight="1" spans="1:5">
      <c r="A78" s="22" t="s">
        <v>212</v>
      </c>
      <c r="B78" s="23" t="s">
        <v>213</v>
      </c>
      <c r="C78" s="24">
        <v>119</v>
      </c>
      <c r="D78" s="24">
        <v>0</v>
      </c>
      <c r="E78" s="25">
        <v>119</v>
      </c>
    </row>
    <row r="79" ht="30" customHeight="1" spans="1:5">
      <c r="A79" s="22" t="s">
        <v>214</v>
      </c>
      <c r="B79" s="23" t="s">
        <v>215</v>
      </c>
      <c r="C79" s="24">
        <v>69.1</v>
      </c>
      <c r="D79" s="24">
        <v>0</v>
      </c>
      <c r="E79" s="25">
        <v>69.1</v>
      </c>
    </row>
    <row r="80" ht="30" customHeight="1" spans="1:5">
      <c r="A80" s="22" t="s">
        <v>220</v>
      </c>
      <c r="B80" s="23" t="s">
        <v>221</v>
      </c>
      <c r="C80" s="24">
        <v>50.37</v>
      </c>
      <c r="D80" s="24">
        <v>0</v>
      </c>
      <c r="E80" s="25">
        <v>50.37</v>
      </c>
    </row>
    <row r="81" ht="30" customHeight="1" spans="1:5">
      <c r="A81" s="22" t="s">
        <v>260</v>
      </c>
      <c r="B81" s="23" t="s">
        <v>261</v>
      </c>
      <c r="C81" s="24">
        <v>355.1</v>
      </c>
      <c r="D81" s="24">
        <v>31.1</v>
      </c>
      <c r="E81" s="25">
        <v>324</v>
      </c>
    </row>
    <row r="82" ht="30" customHeight="1" spans="1:5">
      <c r="A82" s="22" t="s">
        <v>262</v>
      </c>
      <c r="B82" s="23" t="s">
        <v>263</v>
      </c>
      <c r="C82" s="24">
        <v>324</v>
      </c>
      <c r="D82" s="24">
        <v>0</v>
      </c>
      <c r="E82" s="25">
        <v>324</v>
      </c>
    </row>
    <row r="83" ht="30" customHeight="1" spans="1:5">
      <c r="A83" s="22" t="s">
        <v>264</v>
      </c>
      <c r="B83" s="23" t="s">
        <v>265</v>
      </c>
      <c r="C83" s="24">
        <v>324</v>
      </c>
      <c r="D83" s="24">
        <v>0</v>
      </c>
      <c r="E83" s="25">
        <v>324</v>
      </c>
    </row>
    <row r="84" ht="30" customHeight="1" spans="1:5">
      <c r="A84" s="22"/>
      <c r="B84" s="23" t="s">
        <v>211</v>
      </c>
      <c r="C84" s="24">
        <v>324</v>
      </c>
      <c r="D84" s="24">
        <v>0</v>
      </c>
      <c r="E84" s="25">
        <v>324</v>
      </c>
    </row>
    <row r="85" ht="30" customHeight="1" spans="1:5">
      <c r="A85" s="22" t="s">
        <v>212</v>
      </c>
      <c r="B85" s="23" t="s">
        <v>213</v>
      </c>
      <c r="C85" s="24">
        <v>324</v>
      </c>
      <c r="D85" s="24">
        <v>0</v>
      </c>
      <c r="E85" s="25">
        <v>324</v>
      </c>
    </row>
    <row r="86" ht="30" customHeight="1" spans="1:5">
      <c r="A86" s="22" t="s">
        <v>266</v>
      </c>
      <c r="B86" s="23" t="s">
        <v>267</v>
      </c>
      <c r="C86" s="24">
        <v>324</v>
      </c>
      <c r="D86" s="24">
        <v>0</v>
      </c>
      <c r="E86" s="25">
        <v>324</v>
      </c>
    </row>
    <row r="87" ht="30" customHeight="1" spans="1:5">
      <c r="A87" s="22" t="s">
        <v>268</v>
      </c>
      <c r="B87" s="23" t="s">
        <v>269</v>
      </c>
      <c r="C87" s="24">
        <v>31.1</v>
      </c>
      <c r="D87" s="24">
        <v>31.1</v>
      </c>
      <c r="E87" s="25">
        <v>0</v>
      </c>
    </row>
    <row r="88" ht="30" customHeight="1" spans="1:5">
      <c r="A88" s="22" t="s">
        <v>270</v>
      </c>
      <c r="B88" s="23" t="s">
        <v>271</v>
      </c>
      <c r="C88" s="24">
        <v>19.91</v>
      </c>
      <c r="D88" s="24">
        <v>19.91</v>
      </c>
      <c r="E88" s="25">
        <v>0</v>
      </c>
    </row>
    <row r="89" ht="30" customHeight="1" spans="1:5">
      <c r="A89" s="22"/>
      <c r="B89" s="23" t="s">
        <v>211</v>
      </c>
      <c r="C89" s="24">
        <v>19.91</v>
      </c>
      <c r="D89" s="24">
        <v>19.91</v>
      </c>
      <c r="E89" s="25">
        <v>0</v>
      </c>
    </row>
    <row r="90" ht="30" customHeight="1" spans="1:5">
      <c r="A90" s="22" t="s">
        <v>212</v>
      </c>
      <c r="B90" s="23" t="s">
        <v>213</v>
      </c>
      <c r="C90" s="24">
        <v>19.91</v>
      </c>
      <c r="D90" s="24">
        <v>19.91</v>
      </c>
      <c r="E90" s="25">
        <v>0</v>
      </c>
    </row>
    <row r="91" ht="30" customHeight="1" spans="1:5">
      <c r="A91" s="22" t="s">
        <v>214</v>
      </c>
      <c r="B91" s="23" t="s">
        <v>215</v>
      </c>
      <c r="C91" s="24">
        <v>17.65</v>
      </c>
      <c r="D91" s="24">
        <v>17.65</v>
      </c>
      <c r="E91" s="25">
        <v>0</v>
      </c>
    </row>
    <row r="92" ht="30" customHeight="1" spans="1:5">
      <c r="A92" s="22" t="s">
        <v>218</v>
      </c>
      <c r="B92" s="23" t="s">
        <v>219</v>
      </c>
      <c r="C92" s="24">
        <v>2.26</v>
      </c>
      <c r="D92" s="24">
        <v>2.26</v>
      </c>
      <c r="E92" s="25">
        <v>0</v>
      </c>
    </row>
    <row r="93" ht="30" customHeight="1" spans="1:5">
      <c r="A93" s="22" t="s">
        <v>272</v>
      </c>
      <c r="B93" s="23" t="s">
        <v>273</v>
      </c>
      <c r="C93" s="24">
        <v>11.19</v>
      </c>
      <c r="D93" s="24">
        <v>11.19</v>
      </c>
      <c r="E93" s="25">
        <v>0</v>
      </c>
    </row>
    <row r="94" ht="30" customHeight="1" spans="1:5">
      <c r="A94" s="22"/>
      <c r="B94" s="23" t="s">
        <v>211</v>
      </c>
      <c r="C94" s="24">
        <v>11.19</v>
      </c>
      <c r="D94" s="24">
        <v>11.19</v>
      </c>
      <c r="E94" s="25">
        <v>0</v>
      </c>
    </row>
    <row r="95" ht="30" customHeight="1" spans="1:5">
      <c r="A95" s="22" t="s">
        <v>274</v>
      </c>
      <c r="B95" s="23" t="s">
        <v>275</v>
      </c>
      <c r="C95" s="24">
        <v>54.59</v>
      </c>
      <c r="D95" s="24"/>
      <c r="E95" s="25">
        <v>54.59</v>
      </c>
    </row>
    <row r="96" ht="30" customHeight="1" spans="1:5">
      <c r="A96" s="22" t="s">
        <v>276</v>
      </c>
      <c r="B96" s="23" t="s">
        <v>180</v>
      </c>
      <c r="C96" s="24">
        <v>54.59</v>
      </c>
      <c r="D96" s="24"/>
      <c r="E96" s="25">
        <v>54.59</v>
      </c>
    </row>
    <row r="97" ht="30" customHeight="1" spans="1:5">
      <c r="A97" s="22" t="s">
        <v>212</v>
      </c>
      <c r="B97" s="23" t="s">
        <v>213</v>
      </c>
      <c r="C97" s="24">
        <f>C98+C99</f>
        <v>54.59</v>
      </c>
      <c r="D97" s="24"/>
      <c r="E97" s="24">
        <f>E98+E99</f>
        <v>54.59</v>
      </c>
    </row>
    <row r="98" ht="30" customHeight="1" spans="1:5">
      <c r="A98" s="22" t="s">
        <v>214</v>
      </c>
      <c r="B98" s="23" t="s">
        <v>215</v>
      </c>
      <c r="C98" s="24">
        <v>35.61</v>
      </c>
      <c r="D98" s="24"/>
      <c r="E98" s="25">
        <v>35.61</v>
      </c>
    </row>
    <row r="99" ht="30" customHeight="1" spans="1:5">
      <c r="A99" s="22" t="s">
        <v>216</v>
      </c>
      <c r="B99" s="23" t="s">
        <v>217</v>
      </c>
      <c r="C99" s="24">
        <v>18.98</v>
      </c>
      <c r="D99" s="24"/>
      <c r="E99" s="25">
        <v>18.98</v>
      </c>
    </row>
    <row r="100" ht="30" customHeight="1" spans="1:5">
      <c r="A100" s="22" t="s">
        <v>212</v>
      </c>
      <c r="B100" s="23" t="s">
        <v>213</v>
      </c>
      <c r="C100" s="24">
        <v>11.19</v>
      </c>
      <c r="D100" s="24">
        <v>11.19</v>
      </c>
      <c r="E100" s="25">
        <v>0</v>
      </c>
    </row>
    <row r="101" ht="30" customHeight="1" spans="1:5">
      <c r="A101" s="22" t="s">
        <v>216</v>
      </c>
      <c r="B101" s="23" t="s">
        <v>217</v>
      </c>
      <c r="C101" s="24">
        <v>6.48</v>
      </c>
      <c r="D101" s="24">
        <v>6.48</v>
      </c>
      <c r="E101" s="25">
        <v>0</v>
      </c>
    </row>
    <row r="102" ht="30" customHeight="1" spans="1:5">
      <c r="A102" s="22" t="s">
        <v>220</v>
      </c>
      <c r="B102" s="23" t="s">
        <v>221</v>
      </c>
      <c r="C102" s="24">
        <v>4.71</v>
      </c>
      <c r="D102" s="24">
        <v>4.71</v>
      </c>
      <c r="E102" s="25">
        <v>0</v>
      </c>
    </row>
    <row r="103" ht="30" customHeight="1" spans="1:5">
      <c r="A103" s="22" t="s">
        <v>277</v>
      </c>
      <c r="B103" s="23" t="s">
        <v>278</v>
      </c>
      <c r="C103" s="24">
        <v>41.56</v>
      </c>
      <c r="D103" s="24">
        <v>41.56</v>
      </c>
      <c r="E103" s="25">
        <v>0</v>
      </c>
    </row>
    <row r="104" ht="30" customHeight="1" spans="1:5">
      <c r="A104" s="22" t="s">
        <v>279</v>
      </c>
      <c r="B104" s="23" t="s">
        <v>280</v>
      </c>
      <c r="C104" s="24">
        <v>41.56</v>
      </c>
      <c r="D104" s="24">
        <v>41.56</v>
      </c>
      <c r="E104" s="25">
        <v>0</v>
      </c>
    </row>
    <row r="105" ht="30" customHeight="1" spans="1:5">
      <c r="A105" s="22" t="s">
        <v>281</v>
      </c>
      <c r="B105" s="23" t="s">
        <v>282</v>
      </c>
      <c r="C105" s="24">
        <v>41.56</v>
      </c>
      <c r="D105" s="24">
        <v>41.56</v>
      </c>
      <c r="E105" s="25">
        <v>0</v>
      </c>
    </row>
    <row r="106" ht="30" customHeight="1" spans="1:5">
      <c r="A106" s="22"/>
      <c r="B106" s="23" t="s">
        <v>211</v>
      </c>
      <c r="C106" s="24">
        <v>41.56</v>
      </c>
      <c r="D106" s="24">
        <v>41.56</v>
      </c>
      <c r="E106" s="25">
        <v>0</v>
      </c>
    </row>
    <row r="107" ht="30" customHeight="1" spans="1:5">
      <c r="A107" s="22" t="s">
        <v>212</v>
      </c>
      <c r="B107" s="23" t="s">
        <v>213</v>
      </c>
      <c r="C107" s="24">
        <v>41.56</v>
      </c>
      <c r="D107" s="24">
        <v>41.56</v>
      </c>
      <c r="E107" s="25">
        <v>0</v>
      </c>
    </row>
    <row r="108" ht="30" customHeight="1" spans="1:5">
      <c r="A108" s="22" t="s">
        <v>214</v>
      </c>
      <c r="B108" s="23" t="s">
        <v>215</v>
      </c>
      <c r="C108" s="24">
        <v>23.53</v>
      </c>
      <c r="D108" s="24">
        <v>23.53</v>
      </c>
      <c r="E108" s="25">
        <v>0</v>
      </c>
    </row>
    <row r="109" ht="30" customHeight="1" spans="1:5">
      <c r="A109" s="22" t="s">
        <v>216</v>
      </c>
      <c r="B109" s="23" t="s">
        <v>217</v>
      </c>
      <c r="C109" s="24">
        <v>9.22</v>
      </c>
      <c r="D109" s="24">
        <v>9.22</v>
      </c>
      <c r="E109" s="25">
        <v>0</v>
      </c>
    </row>
    <row r="110" ht="30" customHeight="1" spans="1:5">
      <c r="A110" s="22" t="s">
        <v>218</v>
      </c>
      <c r="B110" s="23" t="s">
        <v>219</v>
      </c>
      <c r="C110" s="24">
        <v>2.21</v>
      </c>
      <c r="D110" s="24">
        <v>2.21</v>
      </c>
      <c r="E110" s="25">
        <v>0</v>
      </c>
    </row>
    <row r="111" ht="30" customHeight="1" spans="1:5">
      <c r="A111" s="22" t="s">
        <v>220</v>
      </c>
      <c r="B111" s="23" t="s">
        <v>221</v>
      </c>
      <c r="C111" s="24">
        <v>6.6</v>
      </c>
      <c r="D111" s="24">
        <v>6.6</v>
      </c>
      <c r="E111" s="25">
        <v>0</v>
      </c>
    </row>
    <row r="112" ht="15.75" customHeight="1" spans="5:5">
      <c r="E112" s="1"/>
    </row>
    <row r="113" ht="15.75" customHeight="1" spans="5:5">
      <c r="E113" s="1"/>
    </row>
    <row r="114" ht="30" customHeight="1" spans="1:5">
      <c r="A114" s="1"/>
      <c r="B114" s="1"/>
      <c r="C114" s="1"/>
      <c r="D114" s="1"/>
      <c r="E114" s="1"/>
    </row>
    <row r="115" ht="30" customHeight="1" spans="1:5">
      <c r="A115" s="1"/>
      <c r="B115" s="1"/>
      <c r="C115" s="1"/>
      <c r="D115" s="1"/>
      <c r="E115" s="1"/>
    </row>
    <row r="116" ht="30" customHeight="1" spans="1:5">
      <c r="A116" s="1"/>
      <c r="B116" s="1"/>
      <c r="C116" s="1"/>
      <c r="D116" s="1"/>
      <c r="E116" s="1"/>
    </row>
    <row r="117" ht="30" customHeight="1" spans="1:5">
      <c r="A117" s="1"/>
      <c r="B117" s="1"/>
      <c r="C117" s="1"/>
      <c r="D117" s="1"/>
      <c r="E117" s="1"/>
    </row>
    <row r="118" ht="30" customHeight="1" spans="1:5">
      <c r="A118" s="1"/>
      <c r="B118" s="1"/>
      <c r="C118" s="1"/>
      <c r="D118" s="1"/>
      <c r="E118" s="1"/>
    </row>
    <row r="119" ht="30" customHeight="1" spans="1:5">
      <c r="A119" s="1"/>
      <c r="B119" s="1"/>
      <c r="C119" s="1"/>
      <c r="D119" s="1"/>
      <c r="E119" s="1"/>
    </row>
    <row r="120" ht="30" customHeight="1" spans="1:5">
      <c r="A120" s="1"/>
      <c r="B120" s="1"/>
      <c r="C120" s="1"/>
      <c r="D120" s="1"/>
      <c r="E120" s="1"/>
    </row>
    <row r="121" ht="30" customHeight="1" spans="1:5">
      <c r="A121" s="1"/>
      <c r="B121" s="1"/>
      <c r="C121" s="1"/>
      <c r="D121" s="1"/>
      <c r="E121" s="1"/>
    </row>
    <row r="122" ht="30" customHeight="1" spans="1:5">
      <c r="A122" s="1"/>
      <c r="B122" s="1"/>
      <c r="C122" s="1"/>
      <c r="D122" s="1"/>
      <c r="E122" s="1"/>
    </row>
    <row r="123" ht="30" customHeight="1" spans="1:5">
      <c r="A123" s="1"/>
      <c r="B123" s="1"/>
      <c r="C123" s="1"/>
      <c r="D123" s="1"/>
      <c r="E123" s="1"/>
    </row>
    <row r="124" ht="30" customHeight="1" spans="1:5">
      <c r="A124" s="1"/>
      <c r="B124" s="1"/>
      <c r="C124" s="1"/>
      <c r="D124" s="1"/>
      <c r="E124" s="1"/>
    </row>
    <row r="125" ht="30" customHeight="1" spans="1:5">
      <c r="A125" s="1"/>
      <c r="B125" s="1"/>
      <c r="C125" s="1"/>
      <c r="D125" s="1"/>
      <c r="E125" s="1"/>
    </row>
    <row r="126" ht="30" customHeight="1" spans="1:5">
      <c r="A126" s="1"/>
      <c r="B126" s="1"/>
      <c r="C126" s="1"/>
      <c r="D126" s="1"/>
      <c r="E126" s="1"/>
    </row>
    <row r="127" ht="30" customHeight="1" spans="1:5">
      <c r="A127" s="1"/>
      <c r="B127" s="1"/>
      <c r="C127" s="1"/>
      <c r="D127" s="1"/>
      <c r="E127" s="1"/>
    </row>
    <row r="128" ht="30" customHeight="1" spans="1:5">
      <c r="A128" s="1"/>
      <c r="B128" s="1"/>
      <c r="C128" s="1"/>
      <c r="D128" s="1"/>
      <c r="E128" s="1"/>
    </row>
    <row r="129" ht="30" customHeight="1" spans="1:5">
      <c r="A129" s="1"/>
      <c r="B129" s="1"/>
      <c r="C129" s="1"/>
      <c r="D129" s="1"/>
      <c r="E129" s="1"/>
    </row>
    <row r="130" ht="30" customHeight="1" spans="1:5">
      <c r="A130" s="1"/>
      <c r="B130" s="1"/>
      <c r="C130" s="1"/>
      <c r="D130" s="1"/>
      <c r="E130" s="1"/>
    </row>
    <row r="131" ht="30" customHeight="1" spans="1:5">
      <c r="A131" s="1"/>
      <c r="B131" s="1"/>
      <c r="C131" s="1"/>
      <c r="D131" s="1"/>
      <c r="E131" s="1"/>
    </row>
    <row r="132" ht="30" customHeight="1" spans="1:5">
      <c r="A132" s="1"/>
      <c r="B132" s="1"/>
      <c r="C132" s="1"/>
      <c r="D132" s="1"/>
      <c r="E132" s="1"/>
    </row>
    <row r="133" ht="30" customHeight="1" spans="1:5">
      <c r="A133" s="1"/>
      <c r="B133" s="1"/>
      <c r="C133" s="1"/>
      <c r="D133" s="1"/>
      <c r="E133" s="1"/>
    </row>
    <row r="134" ht="30" customHeight="1" spans="1:5">
      <c r="A134" s="1"/>
      <c r="B134" s="1"/>
      <c r="C134" s="1"/>
      <c r="D134" s="1"/>
      <c r="E134" s="1"/>
    </row>
    <row r="135" ht="30" customHeight="1" spans="1:5">
      <c r="A135" s="1"/>
      <c r="B135" s="1"/>
      <c r="C135" s="1"/>
      <c r="D135" s="1"/>
      <c r="E135" s="1"/>
    </row>
    <row r="136" ht="30" customHeight="1" spans="1:5">
      <c r="A136" s="1"/>
      <c r="B136" s="1"/>
      <c r="C136" s="1"/>
      <c r="D136" s="1"/>
      <c r="E136" s="1"/>
    </row>
    <row r="137" ht="15.75" customHeight="1" spans="1:5">
      <c r="A137" s="1"/>
      <c r="B137" s="1"/>
      <c r="C137" s="1"/>
      <c r="D137" s="1"/>
      <c r="E137" s="1"/>
    </row>
    <row r="138" ht="15.75" customHeight="1" spans="1:5">
      <c r="A138" s="1"/>
      <c r="B138" s="1"/>
      <c r="C138" s="1"/>
      <c r="D138" s="1"/>
      <c r="E138" s="1"/>
    </row>
    <row r="139" ht="30" customHeight="1" spans="1:5">
      <c r="A139" s="1"/>
      <c r="B139" s="1"/>
      <c r="C139" s="1"/>
      <c r="D139" s="1"/>
      <c r="E139" s="1"/>
    </row>
    <row r="140" ht="30" customHeight="1" spans="1:5">
      <c r="A140" s="1"/>
      <c r="B140" s="1"/>
      <c r="C140" s="1"/>
      <c r="D140" s="1"/>
      <c r="E140" s="1"/>
    </row>
    <row r="141" ht="30" customHeight="1" spans="1:5">
      <c r="A141" s="1"/>
      <c r="B141" s="1"/>
      <c r="C141" s="1"/>
      <c r="D141" s="1"/>
      <c r="E141" s="1"/>
    </row>
    <row r="142" ht="30" customHeight="1" spans="1:5">
      <c r="A142" s="1"/>
      <c r="B142" s="1"/>
      <c r="C142" s="1"/>
      <c r="D142" s="1"/>
      <c r="E142" s="1"/>
    </row>
    <row r="143" ht="30" customHeight="1" spans="1:5">
      <c r="A143" s="1"/>
      <c r="B143" s="1"/>
      <c r="C143" s="1"/>
      <c r="D143" s="1"/>
      <c r="E143" s="1"/>
    </row>
    <row r="144" ht="30" customHeight="1" spans="1:5">
      <c r="A144" s="1"/>
      <c r="B144" s="1"/>
      <c r="C144" s="1"/>
      <c r="D144" s="1"/>
      <c r="E144" s="1"/>
    </row>
    <row r="145" ht="30" customHeight="1" spans="1:5">
      <c r="A145" s="1"/>
      <c r="B145" s="1"/>
      <c r="C145" s="1"/>
      <c r="D145" s="1"/>
      <c r="E145" s="1"/>
    </row>
    <row r="146" ht="30" customHeight="1" spans="1:5">
      <c r="A146" s="1"/>
      <c r="B146" s="1"/>
      <c r="C146" s="1"/>
      <c r="D146" s="1"/>
      <c r="E146" s="1"/>
    </row>
    <row r="147" ht="30" customHeight="1" spans="1:5">
      <c r="A147" s="1"/>
      <c r="B147" s="1"/>
      <c r="C147" s="1"/>
      <c r="D147" s="1"/>
      <c r="E147" s="1"/>
    </row>
    <row r="148" ht="30" customHeight="1" spans="1:5">
      <c r="A148" s="1"/>
      <c r="B148" s="1"/>
      <c r="C148" s="1"/>
      <c r="D148" s="1"/>
      <c r="E148" s="1"/>
    </row>
    <row r="149" ht="30" customHeight="1" spans="1:5">
      <c r="A149" s="1"/>
      <c r="B149" s="1"/>
      <c r="C149" s="1"/>
      <c r="D149" s="1"/>
      <c r="E149" s="1"/>
    </row>
    <row r="150" ht="30" customHeight="1" spans="1:5">
      <c r="A150" s="1"/>
      <c r="B150" s="1"/>
      <c r="C150" s="1"/>
      <c r="D150" s="1"/>
      <c r="E150" s="1"/>
    </row>
    <row r="151" ht="30" customHeight="1" spans="1:5">
      <c r="A151" s="1"/>
      <c r="B151" s="1"/>
      <c r="C151" s="1"/>
      <c r="D151" s="1"/>
      <c r="E151" s="1"/>
    </row>
    <row r="152" ht="30" customHeight="1" spans="1:5">
      <c r="A152" s="1"/>
      <c r="B152" s="1"/>
      <c r="C152" s="1"/>
      <c r="D152" s="1"/>
      <c r="E152" s="1"/>
    </row>
    <row r="153" ht="30" customHeight="1" spans="1:5">
      <c r="A153" s="1"/>
      <c r="B153" s="1"/>
      <c r="C153" s="1"/>
      <c r="D153" s="1"/>
      <c r="E153" s="1"/>
    </row>
    <row r="154" ht="30" customHeight="1" spans="1:5">
      <c r="A154" s="1"/>
      <c r="B154" s="1"/>
      <c r="C154" s="1"/>
      <c r="D154" s="1"/>
      <c r="E154" s="1"/>
    </row>
    <row r="155" ht="30" customHeight="1" spans="1:5">
      <c r="A155" s="1"/>
      <c r="B155" s="1"/>
      <c r="C155" s="1"/>
      <c r="D155" s="1"/>
      <c r="E155" s="1"/>
    </row>
    <row r="156" ht="30" customHeight="1" spans="1:5">
      <c r="A156" s="1"/>
      <c r="B156" s="1"/>
      <c r="C156" s="1"/>
      <c r="D156" s="1"/>
      <c r="E156" s="1"/>
    </row>
    <row r="157" ht="30" customHeight="1" spans="1:5">
      <c r="A157" s="1"/>
      <c r="B157" s="1"/>
      <c r="C157" s="1"/>
      <c r="D157" s="1"/>
      <c r="E157" s="1"/>
    </row>
    <row r="158" ht="30" customHeight="1" spans="1:5">
      <c r="A158" s="1"/>
      <c r="B158" s="1"/>
      <c r="C158" s="1"/>
      <c r="D158" s="1"/>
      <c r="E158" s="1"/>
    </row>
    <row r="159" ht="30" customHeight="1" spans="1:5">
      <c r="A159" s="1"/>
      <c r="B159" s="1"/>
      <c r="C159" s="1"/>
      <c r="D159" s="1"/>
      <c r="E159" s="1"/>
    </row>
    <row r="160" ht="30" customHeight="1" spans="1:5">
      <c r="A160" s="1"/>
      <c r="B160" s="1"/>
      <c r="C160" s="1"/>
      <c r="D160" s="1"/>
      <c r="E160" s="1"/>
    </row>
    <row r="161" ht="30" customHeight="1" spans="1:5">
      <c r="A161" s="1"/>
      <c r="B161" s="1"/>
      <c r="C161" s="1"/>
      <c r="D161" s="1"/>
      <c r="E161" s="1"/>
    </row>
    <row r="162" ht="15.75" customHeight="1" spans="1:5">
      <c r="A162" s="1"/>
      <c r="B162" s="1"/>
      <c r="C162" s="1"/>
      <c r="D162" s="1"/>
      <c r="E162" s="1"/>
    </row>
    <row r="163" ht="15.75" customHeight="1" spans="1:5">
      <c r="A163" s="1"/>
      <c r="B163" s="1"/>
      <c r="C163" s="1"/>
      <c r="D163" s="1"/>
      <c r="E163" s="1"/>
    </row>
    <row r="164" ht="13.5" spans="1:5">
      <c r="A164" s="1"/>
      <c r="B164" s="1"/>
      <c r="C164" s="1"/>
      <c r="D164" s="1"/>
      <c r="E164" s="1"/>
    </row>
    <row r="165" ht="13.5" spans="1:5">
      <c r="A165" s="1"/>
      <c r="B165" s="1"/>
      <c r="C165" s="1"/>
      <c r="D165" s="1"/>
      <c r="E165" s="1"/>
    </row>
    <row r="166" ht="13.5" spans="1:5">
      <c r="A166" s="1"/>
      <c r="B166" s="1"/>
      <c r="C166" s="1"/>
      <c r="D166" s="1"/>
      <c r="E166" s="1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393055555555556" right="0.393055555555556" top="1" bottom="0.393055555555556" header="0.511805555555556" footer="0.511805555555556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3"/>
  <sheetViews>
    <sheetView showGridLines="0" showZeros="0" workbookViewId="0">
      <selection activeCell="E7" sqref="E7"/>
    </sheetView>
  </sheetViews>
  <sheetFormatPr defaultColWidth="9" defaultRowHeight="12" outlineLevelCol="4"/>
  <cols>
    <col min="1" max="1" width="11.25" style="3" customWidth="1"/>
    <col min="2" max="2" width="22.5" style="3" customWidth="1"/>
    <col min="3" max="3" width="21" style="3" customWidth="1"/>
    <col min="4" max="4" width="18.625" style="3" customWidth="1"/>
    <col min="5" max="5" width="16.875" style="3" customWidth="1"/>
    <col min="6" max="16384" width="9" style="3"/>
  </cols>
  <sheetData>
    <row r="1" ht="13.15" customHeight="1" spans="1:5">
      <c r="A1" s="3" t="s">
        <v>283</v>
      </c>
      <c r="B1"/>
      <c r="C1"/>
      <c r="D1"/>
      <c r="E1"/>
    </row>
    <row r="2" ht="33" customHeight="1" spans="1:5">
      <c r="A2" s="4" t="s">
        <v>284</v>
      </c>
      <c r="B2" s="4"/>
      <c r="C2" s="4"/>
      <c r="D2" s="4"/>
      <c r="E2" s="4"/>
    </row>
    <row r="3" ht="20.25" customHeight="1" spans="1:5">
      <c r="A3" s="26" t="s">
        <v>19</v>
      </c>
      <c r="B3" s="27"/>
      <c r="C3" s="27"/>
      <c r="D3" s="28"/>
      <c r="E3" s="5" t="s">
        <v>20</v>
      </c>
    </row>
    <row r="4" ht="21.95" customHeight="1" spans="1:5">
      <c r="A4" s="16" t="s">
        <v>285</v>
      </c>
      <c r="B4" s="17"/>
      <c r="C4" s="16" t="s">
        <v>202</v>
      </c>
      <c r="D4" s="18"/>
      <c r="E4" s="17"/>
    </row>
    <row r="5" ht="21.95" customHeight="1" spans="1:5">
      <c r="A5" s="19" t="s">
        <v>203</v>
      </c>
      <c r="B5" s="20" t="s">
        <v>204</v>
      </c>
      <c r="C5" s="20" t="s">
        <v>114</v>
      </c>
      <c r="D5" s="20" t="s">
        <v>32</v>
      </c>
      <c r="E5" s="21" t="s">
        <v>41</v>
      </c>
    </row>
    <row r="6" s="11" customFormat="1" ht="30" customHeight="1" spans="1:5">
      <c r="A6" s="29"/>
      <c r="B6" s="30" t="s">
        <v>123</v>
      </c>
      <c r="C6" s="31">
        <v>589.28</v>
      </c>
      <c r="D6" s="31">
        <v>501.2</v>
      </c>
      <c r="E6" s="31">
        <v>88.08</v>
      </c>
    </row>
    <row r="7" customFormat="1" ht="30" customHeight="1" spans="1:5">
      <c r="A7" s="29" t="s">
        <v>286</v>
      </c>
      <c r="B7" s="30" t="s">
        <v>163</v>
      </c>
      <c r="C7" s="31">
        <v>477.12</v>
      </c>
      <c r="D7" s="31">
        <v>477.12</v>
      </c>
      <c r="E7" s="31">
        <v>0</v>
      </c>
    </row>
    <row r="8" customFormat="1" ht="30" customHeight="1" spans="1:5">
      <c r="A8" s="29" t="s">
        <v>287</v>
      </c>
      <c r="B8" s="30" t="s">
        <v>288</v>
      </c>
      <c r="C8" s="31">
        <v>140.1</v>
      </c>
      <c r="D8" s="31">
        <v>140.1</v>
      </c>
      <c r="E8" s="31">
        <v>0</v>
      </c>
    </row>
    <row r="9" customFormat="1" ht="30" customHeight="1" spans="1:5">
      <c r="A9" s="29"/>
      <c r="B9" s="30" t="s">
        <v>289</v>
      </c>
      <c r="C9" s="31">
        <v>140.1</v>
      </c>
      <c r="D9" s="31">
        <v>140.1</v>
      </c>
      <c r="E9" s="31">
        <v>0</v>
      </c>
    </row>
    <row r="10" customFormat="1" ht="30" customHeight="1" spans="1:5">
      <c r="A10" s="29" t="s">
        <v>290</v>
      </c>
      <c r="B10" s="30" t="s">
        <v>291</v>
      </c>
      <c r="C10" s="31">
        <v>140.1</v>
      </c>
      <c r="D10" s="31">
        <v>140.1</v>
      </c>
      <c r="E10" s="31">
        <v>0</v>
      </c>
    </row>
    <row r="11" customFormat="1" ht="30" customHeight="1" spans="1:5">
      <c r="A11" s="29" t="s">
        <v>292</v>
      </c>
      <c r="B11" s="30" t="s">
        <v>293</v>
      </c>
      <c r="C11" s="31">
        <v>66.08</v>
      </c>
      <c r="D11" s="31">
        <v>66.08</v>
      </c>
      <c r="E11" s="31">
        <v>0</v>
      </c>
    </row>
    <row r="12" customFormat="1" ht="30" customHeight="1" spans="1:5">
      <c r="A12" s="29" t="s">
        <v>294</v>
      </c>
      <c r="B12" s="30" t="s">
        <v>295</v>
      </c>
      <c r="C12" s="31">
        <v>40.9</v>
      </c>
      <c r="D12" s="31">
        <v>40.9</v>
      </c>
      <c r="E12" s="31">
        <v>0</v>
      </c>
    </row>
    <row r="13" customFormat="1" ht="30" customHeight="1" spans="1:5">
      <c r="A13" s="29" t="s">
        <v>296</v>
      </c>
      <c r="B13" s="30" t="s">
        <v>297</v>
      </c>
      <c r="C13" s="31">
        <v>8.7</v>
      </c>
      <c r="D13" s="31">
        <v>8.7</v>
      </c>
      <c r="E13" s="31">
        <v>0</v>
      </c>
    </row>
    <row r="14" customFormat="1" ht="30" customHeight="1" spans="1:5">
      <c r="A14" s="29" t="s">
        <v>298</v>
      </c>
      <c r="B14" s="30" t="s">
        <v>299</v>
      </c>
      <c r="C14" s="31">
        <v>24.42</v>
      </c>
      <c r="D14" s="31">
        <v>24.42</v>
      </c>
      <c r="E14" s="31">
        <v>0</v>
      </c>
    </row>
    <row r="15" customFormat="1" ht="30" customHeight="1" spans="1:5">
      <c r="A15" s="29" t="s">
        <v>300</v>
      </c>
      <c r="B15" s="30" t="s">
        <v>301</v>
      </c>
      <c r="C15" s="31">
        <v>56</v>
      </c>
      <c r="D15" s="31">
        <v>56</v>
      </c>
      <c r="E15" s="31">
        <v>0</v>
      </c>
    </row>
    <row r="16" customFormat="1" ht="30" customHeight="1" spans="1:5">
      <c r="A16" s="29"/>
      <c r="B16" s="30" t="s">
        <v>289</v>
      </c>
      <c r="C16" s="31">
        <v>56</v>
      </c>
      <c r="D16" s="31">
        <v>56</v>
      </c>
      <c r="E16" s="31">
        <v>0</v>
      </c>
    </row>
    <row r="17" customFormat="1" ht="30" customHeight="1" spans="1:5">
      <c r="A17" s="29" t="s">
        <v>290</v>
      </c>
      <c r="B17" s="30" t="s">
        <v>291</v>
      </c>
      <c r="C17" s="31">
        <v>56</v>
      </c>
      <c r="D17" s="31">
        <v>56</v>
      </c>
      <c r="E17" s="31">
        <v>0</v>
      </c>
    </row>
    <row r="18" customFormat="1" ht="30" customHeight="1" spans="1:5">
      <c r="A18" s="29" t="s">
        <v>292</v>
      </c>
      <c r="B18" s="30" t="s">
        <v>293</v>
      </c>
      <c r="C18" s="31">
        <v>50.03</v>
      </c>
      <c r="D18" s="31">
        <v>50.03</v>
      </c>
      <c r="E18" s="31">
        <v>0</v>
      </c>
    </row>
    <row r="19" customFormat="1" ht="30" customHeight="1" spans="1:5">
      <c r="A19" s="29" t="s">
        <v>296</v>
      </c>
      <c r="B19" s="30" t="s">
        <v>297</v>
      </c>
      <c r="C19" s="31">
        <v>5.97</v>
      </c>
      <c r="D19" s="31">
        <v>5.97</v>
      </c>
      <c r="E19" s="31">
        <v>0</v>
      </c>
    </row>
    <row r="20" customFormat="1" ht="30" customHeight="1" spans="1:5">
      <c r="A20" s="29" t="s">
        <v>302</v>
      </c>
      <c r="B20" s="30" t="s">
        <v>303</v>
      </c>
      <c r="C20" s="31">
        <v>6.24</v>
      </c>
      <c r="D20" s="31">
        <v>6.24</v>
      </c>
      <c r="E20" s="31">
        <v>0</v>
      </c>
    </row>
    <row r="21" customFormat="1" ht="30" customHeight="1" spans="1:5">
      <c r="A21" s="29"/>
      <c r="B21" s="30" t="s">
        <v>289</v>
      </c>
      <c r="C21" s="31">
        <v>6.24</v>
      </c>
      <c r="D21" s="31">
        <v>6.24</v>
      </c>
      <c r="E21" s="31">
        <v>0</v>
      </c>
    </row>
    <row r="22" customFormat="1" ht="30" customHeight="1" spans="1:5">
      <c r="A22" s="29" t="s">
        <v>290</v>
      </c>
      <c r="B22" s="30" t="s">
        <v>291</v>
      </c>
      <c r="C22" s="31">
        <v>6.24</v>
      </c>
      <c r="D22" s="31">
        <v>6.24</v>
      </c>
      <c r="E22" s="31">
        <v>0</v>
      </c>
    </row>
    <row r="23" customFormat="1" ht="30" customHeight="1" spans="1:5">
      <c r="A23" s="29" t="s">
        <v>292</v>
      </c>
      <c r="B23" s="30" t="s">
        <v>293</v>
      </c>
      <c r="C23" s="31">
        <v>5.51</v>
      </c>
      <c r="D23" s="31">
        <v>5.51</v>
      </c>
      <c r="E23" s="31">
        <v>0</v>
      </c>
    </row>
    <row r="24" customFormat="1" ht="30" customHeight="1" spans="1:5">
      <c r="A24" s="29" t="s">
        <v>296</v>
      </c>
      <c r="B24" s="30" t="s">
        <v>297</v>
      </c>
      <c r="C24" s="31">
        <v>0.73</v>
      </c>
      <c r="D24" s="31">
        <v>0.73</v>
      </c>
      <c r="E24" s="31">
        <v>0</v>
      </c>
    </row>
    <row r="25" customFormat="1" ht="30" customHeight="1" spans="1:5">
      <c r="A25" s="29" t="s">
        <v>304</v>
      </c>
      <c r="B25" s="30" t="s">
        <v>305</v>
      </c>
      <c r="C25" s="31">
        <v>108.2</v>
      </c>
      <c r="D25" s="31">
        <v>108.2</v>
      </c>
      <c r="E25" s="31">
        <v>0</v>
      </c>
    </row>
    <row r="26" customFormat="1" ht="30" customHeight="1" spans="1:5">
      <c r="A26" s="29"/>
      <c r="B26" s="30" t="s">
        <v>289</v>
      </c>
      <c r="C26" s="31">
        <v>108.2</v>
      </c>
      <c r="D26" s="31">
        <v>108.2</v>
      </c>
      <c r="E26" s="31">
        <v>0</v>
      </c>
    </row>
    <row r="27" customFormat="1" ht="30" customHeight="1" spans="1:5">
      <c r="A27" s="29" t="s">
        <v>290</v>
      </c>
      <c r="B27" s="30" t="s">
        <v>291</v>
      </c>
      <c r="C27" s="31">
        <v>108.2</v>
      </c>
      <c r="D27" s="31">
        <v>108.2</v>
      </c>
      <c r="E27" s="31">
        <v>0</v>
      </c>
    </row>
    <row r="28" customFormat="1" ht="30" customHeight="1" spans="1:5">
      <c r="A28" s="29" t="s">
        <v>292</v>
      </c>
      <c r="B28" s="30" t="s">
        <v>293</v>
      </c>
      <c r="C28" s="31">
        <v>74.47</v>
      </c>
      <c r="D28" s="31">
        <v>74.47</v>
      </c>
      <c r="E28" s="31">
        <v>0</v>
      </c>
    </row>
    <row r="29" customFormat="1" ht="30" customHeight="1" spans="1:5">
      <c r="A29" s="29" t="s">
        <v>294</v>
      </c>
      <c r="B29" s="30" t="s">
        <v>295</v>
      </c>
      <c r="C29" s="31">
        <v>12.52</v>
      </c>
      <c r="D29" s="31">
        <v>12.52</v>
      </c>
      <c r="E29" s="31">
        <v>0</v>
      </c>
    </row>
    <row r="30" customFormat="1" ht="30" customHeight="1" spans="1:5">
      <c r="A30" s="29" t="s">
        <v>296</v>
      </c>
      <c r="B30" s="30" t="s">
        <v>297</v>
      </c>
      <c r="C30" s="31">
        <v>11.98</v>
      </c>
      <c r="D30" s="31">
        <v>11.98</v>
      </c>
      <c r="E30" s="31">
        <v>0</v>
      </c>
    </row>
    <row r="31" customFormat="1" ht="30" customHeight="1" spans="1:5">
      <c r="A31" s="29" t="s">
        <v>298</v>
      </c>
      <c r="B31" s="30" t="s">
        <v>299</v>
      </c>
      <c r="C31" s="31">
        <v>9.23</v>
      </c>
      <c r="D31" s="31">
        <v>9.23</v>
      </c>
      <c r="E31" s="31">
        <v>0</v>
      </c>
    </row>
    <row r="32" customFormat="1" ht="30" customHeight="1" spans="1:5">
      <c r="A32" s="29" t="s">
        <v>306</v>
      </c>
      <c r="B32" s="30" t="s">
        <v>307</v>
      </c>
      <c r="C32" s="31">
        <v>46.95</v>
      </c>
      <c r="D32" s="31">
        <v>46.95</v>
      </c>
      <c r="E32" s="31">
        <v>0</v>
      </c>
    </row>
    <row r="33" customFormat="1" ht="30" customHeight="1" spans="1:5">
      <c r="A33" s="29"/>
      <c r="B33" s="30" t="s">
        <v>289</v>
      </c>
      <c r="C33" s="31">
        <v>46.95</v>
      </c>
      <c r="D33" s="31">
        <v>46.95</v>
      </c>
      <c r="E33" s="31">
        <v>0</v>
      </c>
    </row>
    <row r="34" customFormat="1" ht="30" customHeight="1" spans="1:5">
      <c r="A34" s="29" t="s">
        <v>290</v>
      </c>
      <c r="B34" s="30" t="s">
        <v>291</v>
      </c>
      <c r="C34" s="31">
        <v>46.95</v>
      </c>
      <c r="D34" s="31">
        <v>46.95</v>
      </c>
      <c r="E34" s="31">
        <v>0</v>
      </c>
    </row>
    <row r="35" customFormat="1" ht="30" customHeight="1" spans="1:5">
      <c r="A35" s="29" t="s">
        <v>294</v>
      </c>
      <c r="B35" s="30" t="s">
        <v>295</v>
      </c>
      <c r="C35" s="31">
        <v>27.6</v>
      </c>
      <c r="D35" s="31">
        <v>27.6</v>
      </c>
      <c r="E35" s="31">
        <v>0</v>
      </c>
    </row>
    <row r="36" ht="30" customHeight="1" spans="1:5">
      <c r="A36" s="29" t="s">
        <v>298</v>
      </c>
      <c r="B36" s="30" t="s">
        <v>299</v>
      </c>
      <c r="C36" s="31">
        <v>19.35</v>
      </c>
      <c r="D36" s="31">
        <v>19.35</v>
      </c>
      <c r="E36" s="31">
        <v>0</v>
      </c>
    </row>
    <row r="37" ht="30" customHeight="1" spans="1:5">
      <c r="A37" s="29" t="s">
        <v>308</v>
      </c>
      <c r="B37" s="30" t="s">
        <v>309</v>
      </c>
      <c r="C37" s="31">
        <v>5.44</v>
      </c>
      <c r="D37" s="31">
        <v>5.44</v>
      </c>
      <c r="E37" s="31">
        <v>0</v>
      </c>
    </row>
    <row r="38" ht="30" customHeight="1" spans="1:5">
      <c r="A38" s="29"/>
      <c r="B38" s="30" t="s">
        <v>289</v>
      </c>
      <c r="C38" s="31">
        <v>5.44</v>
      </c>
      <c r="D38" s="31">
        <v>5.44</v>
      </c>
      <c r="E38" s="31">
        <v>0</v>
      </c>
    </row>
    <row r="39" ht="30" customHeight="1" spans="1:5">
      <c r="A39" s="29" t="s">
        <v>290</v>
      </c>
      <c r="B39" s="30" t="s">
        <v>291</v>
      </c>
      <c r="C39" s="31">
        <v>5.44</v>
      </c>
      <c r="D39" s="31">
        <v>5.44</v>
      </c>
      <c r="E39" s="31">
        <v>0</v>
      </c>
    </row>
    <row r="40" ht="30" customHeight="1" spans="1:5">
      <c r="A40" s="29" t="s">
        <v>294</v>
      </c>
      <c r="B40" s="30" t="s">
        <v>295</v>
      </c>
      <c r="C40" s="31">
        <v>3.41</v>
      </c>
      <c r="D40" s="31">
        <v>3.41</v>
      </c>
      <c r="E40" s="31">
        <v>0</v>
      </c>
    </row>
    <row r="41" ht="30" customHeight="1" spans="1:5">
      <c r="A41" s="29" t="s">
        <v>298</v>
      </c>
      <c r="B41" s="30" t="s">
        <v>299</v>
      </c>
      <c r="C41" s="31">
        <v>2.03</v>
      </c>
      <c r="D41" s="31">
        <v>2.03</v>
      </c>
      <c r="E41" s="31">
        <v>0</v>
      </c>
    </row>
    <row r="42" ht="30" customHeight="1" spans="1:5">
      <c r="A42" s="29" t="s">
        <v>310</v>
      </c>
      <c r="B42" s="30" t="s">
        <v>311</v>
      </c>
      <c r="C42" s="31">
        <v>41.53</v>
      </c>
      <c r="D42" s="31">
        <v>41.53</v>
      </c>
      <c r="E42" s="31">
        <v>0</v>
      </c>
    </row>
    <row r="43" ht="30" customHeight="1" spans="1:5">
      <c r="A43" s="29"/>
      <c r="B43" s="30" t="s">
        <v>289</v>
      </c>
      <c r="C43" s="31">
        <v>41.53</v>
      </c>
      <c r="D43" s="31">
        <v>41.53</v>
      </c>
      <c r="E43" s="31">
        <v>0</v>
      </c>
    </row>
    <row r="44" ht="30" customHeight="1" spans="1:5">
      <c r="A44" s="29" t="s">
        <v>290</v>
      </c>
      <c r="B44" s="30" t="s">
        <v>291</v>
      </c>
      <c r="C44" s="31">
        <v>41.53</v>
      </c>
      <c r="D44" s="31">
        <v>41.53</v>
      </c>
      <c r="E44" s="31">
        <v>0</v>
      </c>
    </row>
    <row r="45" ht="30" customHeight="1" spans="1:5">
      <c r="A45" s="29" t="s">
        <v>292</v>
      </c>
      <c r="B45" s="30" t="s">
        <v>293</v>
      </c>
      <c r="C45" s="31">
        <v>19.75</v>
      </c>
      <c r="D45" s="31">
        <v>19.75</v>
      </c>
      <c r="E45" s="31">
        <v>0</v>
      </c>
    </row>
    <row r="46" ht="30" customHeight="1" spans="1:5">
      <c r="A46" s="29" t="s">
        <v>294</v>
      </c>
      <c r="B46" s="30" t="s">
        <v>295</v>
      </c>
      <c r="C46" s="31">
        <v>11.15</v>
      </c>
      <c r="D46" s="31">
        <v>11.15</v>
      </c>
      <c r="E46" s="31">
        <v>0</v>
      </c>
    </row>
    <row r="47" ht="30" customHeight="1" spans="1:5">
      <c r="A47" s="29" t="s">
        <v>296</v>
      </c>
      <c r="B47" s="30" t="s">
        <v>297</v>
      </c>
      <c r="C47" s="31">
        <v>2.53</v>
      </c>
      <c r="D47" s="31">
        <v>2.53</v>
      </c>
      <c r="E47" s="31">
        <v>0</v>
      </c>
    </row>
    <row r="48" ht="30" customHeight="1" spans="1:5">
      <c r="A48" s="29" t="s">
        <v>298</v>
      </c>
      <c r="B48" s="30" t="s">
        <v>299</v>
      </c>
      <c r="C48" s="31">
        <v>8.1</v>
      </c>
      <c r="D48" s="31">
        <v>8.1</v>
      </c>
      <c r="E48" s="31">
        <v>0</v>
      </c>
    </row>
    <row r="49" ht="30" customHeight="1" spans="1:5">
      <c r="A49" s="29" t="s">
        <v>312</v>
      </c>
      <c r="B49" s="30" t="s">
        <v>313</v>
      </c>
      <c r="C49" s="31">
        <v>24.14</v>
      </c>
      <c r="D49" s="31">
        <v>24.14</v>
      </c>
      <c r="E49" s="31">
        <v>0</v>
      </c>
    </row>
    <row r="50" ht="30" customHeight="1" spans="1:5">
      <c r="A50" s="29"/>
      <c r="B50" s="30" t="s">
        <v>289</v>
      </c>
      <c r="C50" s="31">
        <v>24.14</v>
      </c>
      <c r="D50" s="31">
        <v>24.14</v>
      </c>
      <c r="E50" s="31">
        <v>0</v>
      </c>
    </row>
    <row r="51" ht="30" customHeight="1" spans="1:5">
      <c r="A51" s="29" t="s">
        <v>290</v>
      </c>
      <c r="B51" s="30" t="s">
        <v>291</v>
      </c>
      <c r="C51" s="31">
        <v>24.14</v>
      </c>
      <c r="D51" s="31">
        <v>24.14</v>
      </c>
      <c r="E51" s="31">
        <v>0</v>
      </c>
    </row>
    <row r="52" ht="30" customHeight="1" spans="1:5">
      <c r="A52" s="29" t="s">
        <v>292</v>
      </c>
      <c r="B52" s="30" t="s">
        <v>293</v>
      </c>
      <c r="C52" s="31">
        <v>11.48</v>
      </c>
      <c r="D52" s="31">
        <v>11.48</v>
      </c>
      <c r="E52" s="31">
        <v>0</v>
      </c>
    </row>
    <row r="53" ht="30" customHeight="1" spans="1:5">
      <c r="A53" s="29" t="s">
        <v>294</v>
      </c>
      <c r="B53" s="30" t="s">
        <v>295</v>
      </c>
      <c r="C53" s="31">
        <v>6.48</v>
      </c>
      <c r="D53" s="31">
        <v>6.48</v>
      </c>
      <c r="E53" s="31">
        <v>0</v>
      </c>
    </row>
    <row r="54" ht="30" customHeight="1" spans="1:5">
      <c r="A54" s="29" t="s">
        <v>296</v>
      </c>
      <c r="B54" s="30" t="s">
        <v>297</v>
      </c>
      <c r="C54" s="31">
        <v>1.47</v>
      </c>
      <c r="D54" s="31">
        <v>1.47</v>
      </c>
      <c r="E54" s="31">
        <v>0</v>
      </c>
    </row>
    <row r="55" ht="30" customHeight="1" spans="1:5">
      <c r="A55" s="29" t="s">
        <v>298</v>
      </c>
      <c r="B55" s="30" t="s">
        <v>299</v>
      </c>
      <c r="C55" s="31">
        <v>4.71</v>
      </c>
      <c r="D55" s="31">
        <v>4.71</v>
      </c>
      <c r="E55" s="31">
        <v>0</v>
      </c>
    </row>
    <row r="56" ht="30" customHeight="1" spans="1:5">
      <c r="A56" s="29" t="s">
        <v>314</v>
      </c>
      <c r="B56" s="30" t="s">
        <v>315</v>
      </c>
      <c r="C56" s="31">
        <v>6.96</v>
      </c>
      <c r="D56" s="31">
        <v>6.96</v>
      </c>
      <c r="E56" s="31">
        <v>0</v>
      </c>
    </row>
    <row r="57" ht="30" customHeight="1" spans="1:5">
      <c r="A57" s="29"/>
      <c r="B57" s="30" t="s">
        <v>289</v>
      </c>
      <c r="C57" s="31">
        <v>6.96</v>
      </c>
      <c r="D57" s="31">
        <v>6.96</v>
      </c>
      <c r="E57" s="31">
        <v>0</v>
      </c>
    </row>
    <row r="58" ht="30" customHeight="1" spans="1:5">
      <c r="A58" s="29" t="s">
        <v>290</v>
      </c>
      <c r="B58" s="30" t="s">
        <v>291</v>
      </c>
      <c r="C58" s="31">
        <v>6.96</v>
      </c>
      <c r="D58" s="31">
        <v>6.96</v>
      </c>
      <c r="E58" s="31">
        <v>0</v>
      </c>
    </row>
    <row r="59" ht="30" customHeight="1" spans="1:5">
      <c r="A59" s="29" t="s">
        <v>292</v>
      </c>
      <c r="B59" s="30" t="s">
        <v>293</v>
      </c>
      <c r="C59" s="31">
        <v>6.17</v>
      </c>
      <c r="D59" s="31">
        <v>6.17</v>
      </c>
      <c r="E59" s="31">
        <v>0</v>
      </c>
    </row>
    <row r="60" ht="30" customHeight="1" spans="1:5">
      <c r="A60" s="29" t="s">
        <v>296</v>
      </c>
      <c r="B60" s="30" t="s">
        <v>297</v>
      </c>
      <c r="C60" s="31">
        <v>0.79</v>
      </c>
      <c r="D60" s="31">
        <v>0.79</v>
      </c>
      <c r="E60" s="31">
        <v>0</v>
      </c>
    </row>
    <row r="61" ht="30" customHeight="1" spans="1:5">
      <c r="A61" s="29" t="s">
        <v>316</v>
      </c>
      <c r="B61" s="30" t="s">
        <v>317</v>
      </c>
      <c r="C61" s="31">
        <v>41.56</v>
      </c>
      <c r="D61" s="31">
        <v>41.56</v>
      </c>
      <c r="E61" s="31">
        <v>0</v>
      </c>
    </row>
    <row r="62" ht="30" customHeight="1" spans="1:5">
      <c r="A62" s="29"/>
      <c r="B62" s="30" t="s">
        <v>289</v>
      </c>
      <c r="C62" s="31">
        <v>41.56</v>
      </c>
      <c r="D62" s="31">
        <v>41.56</v>
      </c>
      <c r="E62" s="31">
        <v>0</v>
      </c>
    </row>
    <row r="63" ht="30" customHeight="1" spans="1:5">
      <c r="A63" s="29" t="s">
        <v>290</v>
      </c>
      <c r="B63" s="30" t="s">
        <v>291</v>
      </c>
      <c r="C63" s="31">
        <v>41.56</v>
      </c>
      <c r="D63" s="31">
        <v>41.56</v>
      </c>
      <c r="E63" s="31">
        <v>0</v>
      </c>
    </row>
    <row r="64" ht="30" customHeight="1" spans="1:5">
      <c r="A64" s="29" t="s">
        <v>292</v>
      </c>
      <c r="B64" s="30" t="s">
        <v>293</v>
      </c>
      <c r="C64" s="31">
        <v>23.53</v>
      </c>
      <c r="D64" s="31">
        <v>23.53</v>
      </c>
      <c r="E64" s="31">
        <v>0</v>
      </c>
    </row>
    <row r="65" ht="30" customHeight="1" spans="1:5">
      <c r="A65" s="29" t="s">
        <v>294</v>
      </c>
      <c r="B65" s="30" t="s">
        <v>295</v>
      </c>
      <c r="C65" s="31">
        <v>9.22</v>
      </c>
      <c r="D65" s="31">
        <v>9.22</v>
      </c>
      <c r="E65" s="31">
        <v>0</v>
      </c>
    </row>
    <row r="66" ht="30" customHeight="1" spans="1:5">
      <c r="A66" s="29" t="s">
        <v>296</v>
      </c>
      <c r="B66" s="30" t="s">
        <v>297</v>
      </c>
      <c r="C66" s="31">
        <v>2.21</v>
      </c>
      <c r="D66" s="31">
        <v>2.21</v>
      </c>
      <c r="E66" s="31">
        <v>0</v>
      </c>
    </row>
    <row r="67" ht="30" customHeight="1" spans="1:5">
      <c r="A67" s="29" t="s">
        <v>298</v>
      </c>
      <c r="B67" s="30" t="s">
        <v>299</v>
      </c>
      <c r="C67" s="31">
        <v>6.6</v>
      </c>
      <c r="D67" s="31">
        <v>6.6</v>
      </c>
      <c r="E67" s="31">
        <v>0</v>
      </c>
    </row>
    <row r="68" ht="30" customHeight="1" spans="1:5">
      <c r="A68" s="29" t="s">
        <v>318</v>
      </c>
      <c r="B68" s="30" t="s">
        <v>165</v>
      </c>
      <c r="C68" s="31">
        <v>88.08</v>
      </c>
      <c r="D68" s="31">
        <v>0</v>
      </c>
      <c r="E68" s="31">
        <v>88.08</v>
      </c>
    </row>
    <row r="69" ht="30" customHeight="1" spans="1:5">
      <c r="A69" s="29" t="s">
        <v>319</v>
      </c>
      <c r="B69" s="30" t="s">
        <v>320</v>
      </c>
      <c r="C69" s="31">
        <v>11.4</v>
      </c>
      <c r="D69" s="31">
        <v>0</v>
      </c>
      <c r="E69" s="31">
        <v>11.4</v>
      </c>
    </row>
    <row r="70" ht="30" customHeight="1" spans="1:5">
      <c r="A70" s="29"/>
      <c r="B70" s="30" t="s">
        <v>289</v>
      </c>
      <c r="C70" s="31">
        <v>11.4</v>
      </c>
      <c r="D70" s="31">
        <v>0</v>
      </c>
      <c r="E70" s="31">
        <v>11.4</v>
      </c>
    </row>
    <row r="71" ht="30" customHeight="1" spans="1:5">
      <c r="A71" s="29" t="s">
        <v>290</v>
      </c>
      <c r="B71" s="30" t="s">
        <v>291</v>
      </c>
      <c r="C71" s="31">
        <v>11.4</v>
      </c>
      <c r="D71" s="31">
        <v>0</v>
      </c>
      <c r="E71" s="31">
        <v>11.4</v>
      </c>
    </row>
    <row r="72" ht="30" customHeight="1" spans="1:5">
      <c r="A72" s="29" t="s">
        <v>292</v>
      </c>
      <c r="B72" s="30" t="s">
        <v>293</v>
      </c>
      <c r="C72" s="31">
        <v>5</v>
      </c>
      <c r="D72" s="31">
        <v>0</v>
      </c>
      <c r="E72" s="31">
        <v>5</v>
      </c>
    </row>
    <row r="73" ht="30" customHeight="1" spans="1:5">
      <c r="A73" s="29" t="s">
        <v>294</v>
      </c>
      <c r="B73" s="30" t="s">
        <v>295</v>
      </c>
      <c r="C73" s="31">
        <v>3.1</v>
      </c>
      <c r="D73" s="31">
        <v>0</v>
      </c>
      <c r="E73" s="31">
        <v>3.1</v>
      </c>
    </row>
    <row r="74" ht="30" customHeight="1" spans="1:5">
      <c r="A74" s="29" t="s">
        <v>296</v>
      </c>
      <c r="B74" s="30" t="s">
        <v>297</v>
      </c>
      <c r="C74" s="31">
        <v>0.3</v>
      </c>
      <c r="D74" s="31">
        <v>0</v>
      </c>
      <c r="E74" s="31">
        <v>0.3</v>
      </c>
    </row>
    <row r="75" ht="30" customHeight="1" spans="1:5">
      <c r="A75" s="29" t="s">
        <v>298</v>
      </c>
      <c r="B75" s="30" t="s">
        <v>299</v>
      </c>
      <c r="C75" s="31">
        <v>3</v>
      </c>
      <c r="D75" s="31">
        <v>0</v>
      </c>
      <c r="E75" s="31">
        <v>3</v>
      </c>
    </row>
    <row r="76" ht="30" customHeight="1" spans="1:5">
      <c r="A76" s="29" t="s">
        <v>321</v>
      </c>
      <c r="B76" s="30" t="s">
        <v>322</v>
      </c>
      <c r="C76" s="31">
        <v>4</v>
      </c>
      <c r="D76" s="31">
        <v>0</v>
      </c>
      <c r="E76" s="31">
        <v>4</v>
      </c>
    </row>
    <row r="77" ht="30" customHeight="1" spans="1:5">
      <c r="A77" s="29"/>
      <c r="B77" s="30" t="s">
        <v>289</v>
      </c>
      <c r="C77" s="31">
        <v>4</v>
      </c>
      <c r="D77" s="31">
        <v>0</v>
      </c>
      <c r="E77" s="31">
        <v>4</v>
      </c>
    </row>
    <row r="78" ht="30" customHeight="1" spans="1:5">
      <c r="A78" s="29" t="s">
        <v>290</v>
      </c>
      <c r="B78" s="30" t="s">
        <v>291</v>
      </c>
      <c r="C78" s="31">
        <v>4</v>
      </c>
      <c r="D78" s="31">
        <v>0</v>
      </c>
      <c r="E78" s="31">
        <v>4</v>
      </c>
    </row>
    <row r="79" ht="30" customHeight="1" spans="1:5">
      <c r="A79" s="29" t="s">
        <v>292</v>
      </c>
      <c r="B79" s="30" t="s">
        <v>293</v>
      </c>
      <c r="C79" s="31">
        <v>2</v>
      </c>
      <c r="D79" s="31">
        <v>0</v>
      </c>
      <c r="E79" s="31">
        <v>2</v>
      </c>
    </row>
    <row r="80" ht="30" customHeight="1" spans="1:5">
      <c r="A80" s="29" t="s">
        <v>294</v>
      </c>
      <c r="B80" s="30" t="s">
        <v>295</v>
      </c>
      <c r="C80" s="31">
        <v>1</v>
      </c>
      <c r="D80" s="31">
        <v>0</v>
      </c>
      <c r="E80" s="31">
        <v>1</v>
      </c>
    </row>
    <row r="81" ht="30" customHeight="1" spans="1:5">
      <c r="A81" s="29" t="s">
        <v>296</v>
      </c>
      <c r="B81" s="30" t="s">
        <v>297</v>
      </c>
      <c r="C81" s="31">
        <v>0.3</v>
      </c>
      <c r="D81" s="31">
        <v>0</v>
      </c>
      <c r="E81" s="31">
        <v>0.3</v>
      </c>
    </row>
    <row r="82" ht="30" customHeight="1" spans="1:5">
      <c r="A82" s="29" t="s">
        <v>298</v>
      </c>
      <c r="B82" s="30" t="s">
        <v>299</v>
      </c>
      <c r="C82" s="31">
        <v>0.7</v>
      </c>
      <c r="D82" s="31">
        <v>0</v>
      </c>
      <c r="E82" s="31">
        <v>0.7</v>
      </c>
    </row>
    <row r="83" ht="30" customHeight="1" spans="1:5">
      <c r="A83" s="29" t="s">
        <v>323</v>
      </c>
      <c r="B83" s="30" t="s">
        <v>324</v>
      </c>
      <c r="C83" s="31">
        <v>1.5</v>
      </c>
      <c r="D83" s="31">
        <v>0</v>
      </c>
      <c r="E83" s="31">
        <v>1.5</v>
      </c>
    </row>
    <row r="84" ht="30" customHeight="1" spans="1:5">
      <c r="A84" s="29"/>
      <c r="B84" s="30" t="s">
        <v>289</v>
      </c>
      <c r="C84" s="31">
        <v>1.5</v>
      </c>
      <c r="D84" s="31">
        <v>0</v>
      </c>
      <c r="E84" s="31">
        <v>1.5</v>
      </c>
    </row>
    <row r="85" ht="30" customHeight="1" spans="1:5">
      <c r="A85" s="29" t="s">
        <v>290</v>
      </c>
      <c r="B85" s="30" t="s">
        <v>291</v>
      </c>
      <c r="C85" s="31">
        <v>1.5</v>
      </c>
      <c r="D85" s="31">
        <v>0</v>
      </c>
      <c r="E85" s="31">
        <v>1.5</v>
      </c>
    </row>
    <row r="86" ht="30" customHeight="1" spans="1:5">
      <c r="A86" s="29" t="s">
        <v>292</v>
      </c>
      <c r="B86" s="30" t="s">
        <v>293</v>
      </c>
      <c r="C86" s="31">
        <v>0.6</v>
      </c>
      <c r="D86" s="31">
        <v>0</v>
      </c>
      <c r="E86" s="31">
        <v>0.6</v>
      </c>
    </row>
    <row r="87" ht="30" customHeight="1" spans="1:5">
      <c r="A87" s="29" t="s">
        <v>294</v>
      </c>
      <c r="B87" s="30" t="s">
        <v>295</v>
      </c>
      <c r="C87" s="31">
        <v>0.5</v>
      </c>
      <c r="D87" s="31">
        <v>0</v>
      </c>
      <c r="E87" s="31">
        <v>0.5</v>
      </c>
    </row>
    <row r="88" ht="30" customHeight="1" spans="1:5">
      <c r="A88" s="29" t="s">
        <v>296</v>
      </c>
      <c r="B88" s="30" t="s">
        <v>297</v>
      </c>
      <c r="C88" s="31">
        <v>0.1</v>
      </c>
      <c r="D88" s="31">
        <v>0</v>
      </c>
      <c r="E88" s="31">
        <v>0.1</v>
      </c>
    </row>
    <row r="89" ht="30" customHeight="1" spans="1:5">
      <c r="A89" s="29" t="s">
        <v>298</v>
      </c>
      <c r="B89" s="30" t="s">
        <v>299</v>
      </c>
      <c r="C89" s="31">
        <v>0.3</v>
      </c>
      <c r="D89" s="31">
        <v>0</v>
      </c>
      <c r="E89" s="31">
        <v>0.3</v>
      </c>
    </row>
    <row r="90" ht="30" customHeight="1" spans="1:5">
      <c r="A90" s="29" t="s">
        <v>325</v>
      </c>
      <c r="B90" s="30" t="s">
        <v>326</v>
      </c>
      <c r="C90" s="31">
        <v>5.8</v>
      </c>
      <c r="D90" s="31">
        <v>0</v>
      </c>
      <c r="E90" s="31">
        <v>5.8</v>
      </c>
    </row>
    <row r="91" ht="30" customHeight="1" spans="1:5">
      <c r="A91" s="29"/>
      <c r="B91" s="30" t="s">
        <v>289</v>
      </c>
      <c r="C91" s="31">
        <v>5.8</v>
      </c>
      <c r="D91" s="31">
        <v>0</v>
      </c>
      <c r="E91" s="31">
        <v>5.8</v>
      </c>
    </row>
    <row r="92" ht="30" customHeight="1" spans="1:5">
      <c r="A92" s="29" t="s">
        <v>290</v>
      </c>
      <c r="B92" s="30" t="s">
        <v>291</v>
      </c>
      <c r="C92" s="31">
        <v>5.8</v>
      </c>
      <c r="D92" s="31">
        <v>0</v>
      </c>
      <c r="E92" s="31">
        <v>5.8</v>
      </c>
    </row>
    <row r="93" ht="30" customHeight="1" spans="1:5">
      <c r="A93" s="29" t="s">
        <v>292</v>
      </c>
      <c r="B93" s="30" t="s">
        <v>293</v>
      </c>
      <c r="C93" s="31">
        <v>3</v>
      </c>
      <c r="D93" s="31">
        <v>0</v>
      </c>
      <c r="E93" s="31">
        <v>3</v>
      </c>
    </row>
    <row r="94" ht="30" customHeight="1" spans="1:5">
      <c r="A94" s="29" t="s">
        <v>294</v>
      </c>
      <c r="B94" s="30" t="s">
        <v>295</v>
      </c>
      <c r="C94" s="31">
        <v>1.2</v>
      </c>
      <c r="D94" s="31">
        <v>0</v>
      </c>
      <c r="E94" s="31">
        <v>1.2</v>
      </c>
    </row>
    <row r="95" ht="30" customHeight="1" spans="1:5">
      <c r="A95" s="29" t="s">
        <v>296</v>
      </c>
      <c r="B95" s="30" t="s">
        <v>297</v>
      </c>
      <c r="C95" s="31">
        <v>0.6</v>
      </c>
      <c r="D95" s="31">
        <v>0</v>
      </c>
      <c r="E95" s="31">
        <v>0.6</v>
      </c>
    </row>
    <row r="96" ht="30" customHeight="1" spans="1:5">
      <c r="A96" s="29" t="s">
        <v>298</v>
      </c>
      <c r="B96" s="30" t="s">
        <v>299</v>
      </c>
      <c r="C96" s="31">
        <v>1</v>
      </c>
      <c r="D96" s="31">
        <v>0</v>
      </c>
      <c r="E96" s="31">
        <v>1</v>
      </c>
    </row>
    <row r="97" ht="30" customHeight="1" spans="1:5">
      <c r="A97" s="29" t="s">
        <v>327</v>
      </c>
      <c r="B97" s="30" t="s">
        <v>328</v>
      </c>
      <c r="C97" s="31">
        <v>1.8</v>
      </c>
      <c r="D97" s="31">
        <v>0</v>
      </c>
      <c r="E97" s="31">
        <v>1.8</v>
      </c>
    </row>
    <row r="98" ht="30" customHeight="1" spans="1:5">
      <c r="A98" s="29"/>
      <c r="B98" s="30" t="s">
        <v>289</v>
      </c>
      <c r="C98" s="31">
        <v>1.8</v>
      </c>
      <c r="D98" s="31">
        <v>0</v>
      </c>
      <c r="E98" s="31">
        <v>1.8</v>
      </c>
    </row>
    <row r="99" ht="30" customHeight="1" spans="1:5">
      <c r="A99" s="29" t="s">
        <v>290</v>
      </c>
      <c r="B99" s="30" t="s">
        <v>291</v>
      </c>
      <c r="C99" s="31">
        <v>1.8</v>
      </c>
      <c r="D99" s="31">
        <v>0</v>
      </c>
      <c r="E99" s="31">
        <v>1.8</v>
      </c>
    </row>
    <row r="100" ht="30" customHeight="1" spans="1:5">
      <c r="A100" s="29" t="s">
        <v>292</v>
      </c>
      <c r="B100" s="30" t="s">
        <v>293</v>
      </c>
      <c r="C100" s="31">
        <v>1</v>
      </c>
      <c r="D100" s="31">
        <v>0</v>
      </c>
      <c r="E100" s="31">
        <v>1</v>
      </c>
    </row>
    <row r="101" ht="30" customHeight="1" spans="1:5">
      <c r="A101" s="29" t="s">
        <v>294</v>
      </c>
      <c r="B101" s="30" t="s">
        <v>295</v>
      </c>
      <c r="C101" s="31">
        <v>0.8</v>
      </c>
      <c r="D101" s="31">
        <v>0</v>
      </c>
      <c r="E101" s="31">
        <v>0.8</v>
      </c>
    </row>
    <row r="102" ht="30" customHeight="1" spans="1:5">
      <c r="A102" s="29" t="s">
        <v>329</v>
      </c>
      <c r="B102" s="30" t="s">
        <v>330</v>
      </c>
      <c r="C102" s="31">
        <v>0.17</v>
      </c>
      <c r="D102" s="31">
        <v>0</v>
      </c>
      <c r="E102" s="31">
        <v>0.17</v>
      </c>
    </row>
    <row r="103" ht="30" customHeight="1" spans="1:5">
      <c r="A103" s="29"/>
      <c r="B103" s="30" t="s">
        <v>289</v>
      </c>
      <c r="C103" s="31">
        <v>0.17</v>
      </c>
      <c r="D103" s="31">
        <v>0</v>
      </c>
      <c r="E103" s="31">
        <v>0.17</v>
      </c>
    </row>
    <row r="104" ht="30" customHeight="1" spans="1:5">
      <c r="A104" s="29" t="s">
        <v>290</v>
      </c>
      <c r="B104" s="30" t="s">
        <v>291</v>
      </c>
      <c r="C104" s="31">
        <v>0.17</v>
      </c>
      <c r="D104" s="31">
        <v>0</v>
      </c>
      <c r="E104" s="31">
        <v>0.17</v>
      </c>
    </row>
    <row r="105" ht="30" customHeight="1" spans="1:5">
      <c r="A105" s="29" t="s">
        <v>296</v>
      </c>
      <c r="B105" s="30" t="s">
        <v>297</v>
      </c>
      <c r="C105" s="31">
        <v>0.17</v>
      </c>
      <c r="D105" s="31">
        <v>0</v>
      </c>
      <c r="E105" s="31">
        <v>0.17</v>
      </c>
    </row>
    <row r="106" ht="30" customHeight="1" spans="1:5">
      <c r="A106" s="29" t="s">
        <v>331</v>
      </c>
      <c r="B106" s="30" t="s">
        <v>332</v>
      </c>
      <c r="C106" s="31">
        <v>3</v>
      </c>
      <c r="D106" s="31">
        <v>0</v>
      </c>
      <c r="E106" s="31">
        <v>3</v>
      </c>
    </row>
    <row r="107" ht="30" customHeight="1" spans="1:5">
      <c r="A107" s="29"/>
      <c r="B107" s="30" t="s">
        <v>289</v>
      </c>
      <c r="C107" s="31">
        <v>3</v>
      </c>
      <c r="D107" s="31">
        <v>0</v>
      </c>
      <c r="E107" s="31">
        <v>3</v>
      </c>
    </row>
    <row r="108" ht="30" customHeight="1" spans="1:5">
      <c r="A108" s="29" t="s">
        <v>290</v>
      </c>
      <c r="B108" s="30" t="s">
        <v>291</v>
      </c>
      <c r="C108" s="31">
        <v>3</v>
      </c>
      <c r="D108" s="31">
        <v>0</v>
      </c>
      <c r="E108" s="31">
        <v>3</v>
      </c>
    </row>
    <row r="109" ht="30" customHeight="1" spans="1:5">
      <c r="A109" s="29" t="s">
        <v>294</v>
      </c>
      <c r="B109" s="30" t="s">
        <v>295</v>
      </c>
      <c r="C109" s="31">
        <v>1.5</v>
      </c>
      <c r="D109" s="31">
        <v>0</v>
      </c>
      <c r="E109" s="31">
        <v>1.5</v>
      </c>
    </row>
    <row r="110" ht="30" customHeight="1" spans="1:5">
      <c r="A110" s="29" t="s">
        <v>296</v>
      </c>
      <c r="B110" s="30" t="s">
        <v>297</v>
      </c>
      <c r="C110" s="31">
        <v>0.5</v>
      </c>
      <c r="D110" s="31">
        <v>0</v>
      </c>
      <c r="E110" s="31">
        <v>0.5</v>
      </c>
    </row>
    <row r="111" ht="30" customHeight="1" spans="1:5">
      <c r="A111" s="29" t="s">
        <v>298</v>
      </c>
      <c r="B111" s="30" t="s">
        <v>299</v>
      </c>
      <c r="C111" s="31">
        <v>1</v>
      </c>
      <c r="D111" s="31">
        <v>0</v>
      </c>
      <c r="E111" s="31">
        <v>1</v>
      </c>
    </row>
    <row r="112" ht="30" customHeight="1" spans="1:5">
      <c r="A112" s="29" t="s">
        <v>333</v>
      </c>
      <c r="B112" s="30" t="s">
        <v>334</v>
      </c>
      <c r="C112" s="31">
        <v>1</v>
      </c>
      <c r="D112" s="31">
        <v>0</v>
      </c>
      <c r="E112" s="31">
        <v>1</v>
      </c>
    </row>
    <row r="113" ht="30" customHeight="1" spans="1:5">
      <c r="A113" s="29"/>
      <c r="B113" s="30" t="s">
        <v>289</v>
      </c>
      <c r="C113" s="31">
        <v>1</v>
      </c>
      <c r="D113" s="31">
        <v>0</v>
      </c>
      <c r="E113" s="31">
        <v>1</v>
      </c>
    </row>
    <row r="114" ht="30" customHeight="1" spans="1:5">
      <c r="A114" s="29" t="s">
        <v>290</v>
      </c>
      <c r="B114" s="30" t="s">
        <v>291</v>
      </c>
      <c r="C114" s="31">
        <v>1</v>
      </c>
      <c r="D114" s="31">
        <v>0</v>
      </c>
      <c r="E114" s="31">
        <v>1</v>
      </c>
    </row>
    <row r="115" ht="30" customHeight="1" spans="1:5">
      <c r="A115" s="29" t="s">
        <v>292</v>
      </c>
      <c r="B115" s="30" t="s">
        <v>293</v>
      </c>
      <c r="C115" s="31">
        <v>1</v>
      </c>
      <c r="D115" s="31">
        <v>0</v>
      </c>
      <c r="E115" s="31">
        <v>1</v>
      </c>
    </row>
    <row r="116" ht="30" customHeight="1" spans="1:5">
      <c r="A116" s="29" t="s">
        <v>335</v>
      </c>
      <c r="B116" s="30" t="s">
        <v>336</v>
      </c>
      <c r="C116" s="31">
        <v>1.2</v>
      </c>
      <c r="D116" s="31">
        <v>0</v>
      </c>
      <c r="E116" s="31">
        <v>1.2</v>
      </c>
    </row>
    <row r="117" ht="30" customHeight="1" spans="1:5">
      <c r="A117" s="29"/>
      <c r="B117" s="30" t="s">
        <v>289</v>
      </c>
      <c r="C117" s="31">
        <v>1.2</v>
      </c>
      <c r="D117" s="31">
        <v>0</v>
      </c>
      <c r="E117" s="31">
        <v>1.2</v>
      </c>
    </row>
    <row r="118" ht="30" customHeight="1" spans="1:5">
      <c r="A118" s="29" t="s">
        <v>290</v>
      </c>
      <c r="B118" s="30" t="s">
        <v>291</v>
      </c>
      <c r="C118" s="31">
        <v>1.2</v>
      </c>
      <c r="D118" s="31">
        <v>0</v>
      </c>
      <c r="E118" s="31">
        <v>1.2</v>
      </c>
    </row>
    <row r="119" ht="30" customHeight="1" spans="1:5">
      <c r="A119" s="29" t="s">
        <v>292</v>
      </c>
      <c r="B119" s="30" t="s">
        <v>293</v>
      </c>
      <c r="C119" s="31">
        <v>0.5</v>
      </c>
      <c r="D119" s="31">
        <v>0</v>
      </c>
      <c r="E119" s="31">
        <v>0.5</v>
      </c>
    </row>
    <row r="120" ht="30" customHeight="1" spans="1:5">
      <c r="A120" s="29" t="s">
        <v>294</v>
      </c>
      <c r="B120" s="30" t="s">
        <v>295</v>
      </c>
      <c r="C120" s="31">
        <v>0.7</v>
      </c>
      <c r="D120" s="31">
        <v>0</v>
      </c>
      <c r="E120" s="31">
        <v>0.7</v>
      </c>
    </row>
    <row r="121" ht="30" customHeight="1" spans="1:5">
      <c r="A121" s="29" t="s">
        <v>337</v>
      </c>
      <c r="B121" s="30" t="s">
        <v>338</v>
      </c>
      <c r="C121" s="31">
        <v>5.45</v>
      </c>
      <c r="D121" s="31">
        <v>0</v>
      </c>
      <c r="E121" s="31">
        <v>5.45</v>
      </c>
    </row>
    <row r="122" ht="30" customHeight="1" spans="1:5">
      <c r="A122" s="29"/>
      <c r="B122" s="30" t="s">
        <v>289</v>
      </c>
      <c r="C122" s="31">
        <v>5.45</v>
      </c>
      <c r="D122" s="31">
        <v>0</v>
      </c>
      <c r="E122" s="31">
        <v>5.45</v>
      </c>
    </row>
    <row r="123" ht="30" customHeight="1" spans="1:5">
      <c r="A123" s="29" t="s">
        <v>290</v>
      </c>
      <c r="B123" s="30" t="s">
        <v>291</v>
      </c>
      <c r="C123" s="31">
        <v>5.45</v>
      </c>
      <c r="D123" s="31">
        <v>0</v>
      </c>
      <c r="E123" s="31">
        <v>5.45</v>
      </c>
    </row>
    <row r="124" ht="30" customHeight="1" spans="1:5">
      <c r="A124" s="29" t="s">
        <v>292</v>
      </c>
      <c r="B124" s="30" t="s">
        <v>293</v>
      </c>
      <c r="C124" s="31">
        <v>2.54</v>
      </c>
      <c r="D124" s="31">
        <v>0</v>
      </c>
      <c r="E124" s="31">
        <v>2.54</v>
      </c>
    </row>
    <row r="125" ht="30" customHeight="1" spans="1:5">
      <c r="A125" s="29" t="s">
        <v>294</v>
      </c>
      <c r="B125" s="30" t="s">
        <v>295</v>
      </c>
      <c r="C125" s="31">
        <v>1.03</v>
      </c>
      <c r="D125" s="31">
        <v>0</v>
      </c>
      <c r="E125" s="31">
        <v>1.03</v>
      </c>
    </row>
    <row r="126" ht="30" customHeight="1" spans="1:5">
      <c r="A126" s="29" t="s">
        <v>296</v>
      </c>
      <c r="B126" s="30" t="s">
        <v>297</v>
      </c>
      <c r="C126" s="31">
        <v>0.22</v>
      </c>
      <c r="D126" s="31">
        <v>0</v>
      </c>
      <c r="E126" s="31">
        <v>0.22</v>
      </c>
    </row>
    <row r="127" ht="30" customHeight="1" spans="1:5">
      <c r="A127" s="29" t="s">
        <v>298</v>
      </c>
      <c r="B127" s="30" t="s">
        <v>299</v>
      </c>
      <c r="C127" s="31">
        <v>1.66</v>
      </c>
      <c r="D127" s="31">
        <v>0</v>
      </c>
      <c r="E127" s="31">
        <v>1.66</v>
      </c>
    </row>
    <row r="128" ht="30" customHeight="1" spans="1:5">
      <c r="A128" s="29" t="s">
        <v>339</v>
      </c>
      <c r="B128" s="30" t="s">
        <v>340</v>
      </c>
      <c r="C128" s="31">
        <v>0.83</v>
      </c>
      <c r="D128" s="31">
        <v>0</v>
      </c>
      <c r="E128" s="31">
        <v>0.83</v>
      </c>
    </row>
    <row r="129" ht="30" customHeight="1" spans="1:5">
      <c r="A129" s="29"/>
      <c r="B129" s="30" t="s">
        <v>289</v>
      </c>
      <c r="C129" s="31">
        <v>0.83</v>
      </c>
      <c r="D129" s="31">
        <v>0</v>
      </c>
      <c r="E129" s="31">
        <v>0.83</v>
      </c>
    </row>
    <row r="130" ht="30" customHeight="1" spans="1:5">
      <c r="A130" s="29" t="s">
        <v>290</v>
      </c>
      <c r="B130" s="30" t="s">
        <v>291</v>
      </c>
      <c r="C130" s="31">
        <v>0.83</v>
      </c>
      <c r="D130" s="31">
        <v>0</v>
      </c>
      <c r="E130" s="31">
        <v>0.83</v>
      </c>
    </row>
    <row r="131" ht="30" customHeight="1" spans="1:5">
      <c r="A131" s="29" t="s">
        <v>292</v>
      </c>
      <c r="B131" s="30" t="s">
        <v>293</v>
      </c>
      <c r="C131" s="31">
        <v>0.6</v>
      </c>
      <c r="D131" s="31">
        <v>0</v>
      </c>
      <c r="E131" s="31">
        <v>0.6</v>
      </c>
    </row>
    <row r="132" ht="30" customHeight="1" spans="1:5">
      <c r="A132" s="29" t="s">
        <v>294</v>
      </c>
      <c r="B132" s="30" t="s">
        <v>295</v>
      </c>
      <c r="C132" s="31">
        <v>0.2</v>
      </c>
      <c r="D132" s="31">
        <v>0</v>
      </c>
      <c r="E132" s="31">
        <v>0.2</v>
      </c>
    </row>
    <row r="133" ht="30" customHeight="1" spans="1:5">
      <c r="A133" s="29" t="s">
        <v>296</v>
      </c>
      <c r="B133" s="30" t="s">
        <v>297</v>
      </c>
      <c r="C133" s="31">
        <v>0.03</v>
      </c>
      <c r="D133" s="31">
        <v>0</v>
      </c>
      <c r="E133" s="31">
        <v>0.03</v>
      </c>
    </row>
    <row r="134" ht="30" customHeight="1" spans="1:5">
      <c r="A134" s="29" t="s">
        <v>341</v>
      </c>
      <c r="B134" s="30" t="s">
        <v>342</v>
      </c>
      <c r="C134" s="31">
        <v>0</v>
      </c>
      <c r="D134" s="31">
        <v>0</v>
      </c>
      <c r="E134" s="31">
        <v>0</v>
      </c>
    </row>
    <row r="135" ht="30" customHeight="1" spans="1:5">
      <c r="A135" s="29"/>
      <c r="B135" s="30" t="s">
        <v>289</v>
      </c>
      <c r="C135" s="31">
        <v>0</v>
      </c>
      <c r="D135" s="31">
        <v>0</v>
      </c>
      <c r="E135" s="31">
        <v>0</v>
      </c>
    </row>
    <row r="136" ht="30" customHeight="1" spans="1:5">
      <c r="A136" s="29" t="s">
        <v>290</v>
      </c>
      <c r="B136" s="30" t="s">
        <v>291</v>
      </c>
      <c r="C136" s="31">
        <v>0</v>
      </c>
      <c r="D136" s="31">
        <v>0</v>
      </c>
      <c r="E136" s="31">
        <v>0</v>
      </c>
    </row>
    <row r="137" ht="30" customHeight="1" spans="1:5">
      <c r="A137" s="29" t="s">
        <v>343</v>
      </c>
      <c r="B137" s="30" t="s">
        <v>344</v>
      </c>
      <c r="C137" s="31">
        <v>0</v>
      </c>
      <c r="D137" s="31">
        <v>0</v>
      </c>
      <c r="E137" s="31">
        <v>0</v>
      </c>
    </row>
    <row r="138" ht="30" customHeight="1" spans="1:5">
      <c r="A138" s="29" t="s">
        <v>345</v>
      </c>
      <c r="B138" s="30" t="s">
        <v>346</v>
      </c>
      <c r="C138" s="31">
        <v>0.5</v>
      </c>
      <c r="D138" s="31">
        <v>0</v>
      </c>
      <c r="E138" s="31">
        <v>0.5</v>
      </c>
    </row>
    <row r="139" ht="30" customHeight="1" spans="1:5">
      <c r="A139" s="29"/>
      <c r="B139" s="30" t="s">
        <v>289</v>
      </c>
      <c r="C139" s="31">
        <v>0.5</v>
      </c>
      <c r="D139" s="31">
        <v>0</v>
      </c>
      <c r="E139" s="31">
        <v>0.5</v>
      </c>
    </row>
    <row r="140" ht="30" customHeight="1" spans="1:5">
      <c r="A140" s="29" t="s">
        <v>290</v>
      </c>
      <c r="B140" s="30" t="s">
        <v>291</v>
      </c>
      <c r="C140" s="31">
        <v>0.5</v>
      </c>
      <c r="D140" s="31">
        <v>0</v>
      </c>
      <c r="E140" s="31">
        <v>0.5</v>
      </c>
    </row>
    <row r="141" ht="30" customHeight="1" spans="1:5">
      <c r="A141" s="29" t="s">
        <v>292</v>
      </c>
      <c r="B141" s="30" t="s">
        <v>293</v>
      </c>
      <c r="C141" s="31">
        <v>0.5</v>
      </c>
      <c r="D141" s="31">
        <v>0</v>
      </c>
      <c r="E141" s="31">
        <v>0.5</v>
      </c>
    </row>
    <row r="142" ht="30" customHeight="1" spans="1:5">
      <c r="A142" s="29" t="s">
        <v>347</v>
      </c>
      <c r="B142" s="30" t="s">
        <v>348</v>
      </c>
      <c r="C142" s="31">
        <v>6.93</v>
      </c>
      <c r="D142" s="31">
        <v>0</v>
      </c>
      <c r="E142" s="31">
        <v>6.93</v>
      </c>
    </row>
    <row r="143" ht="30" customHeight="1" spans="1:5">
      <c r="A143" s="29"/>
      <c r="B143" s="30" t="s">
        <v>289</v>
      </c>
      <c r="C143" s="31">
        <v>6.93</v>
      </c>
      <c r="D143" s="31">
        <v>0</v>
      </c>
      <c r="E143" s="31">
        <v>6.93</v>
      </c>
    </row>
    <row r="144" ht="30" customHeight="1" spans="1:5">
      <c r="A144" s="29" t="s">
        <v>290</v>
      </c>
      <c r="B144" s="30" t="s">
        <v>291</v>
      </c>
      <c r="C144" s="31">
        <v>6.93</v>
      </c>
      <c r="D144" s="31">
        <v>0</v>
      </c>
      <c r="E144" s="31">
        <v>6.93</v>
      </c>
    </row>
    <row r="145" ht="30" customHeight="1" spans="1:5">
      <c r="A145" s="29" t="s">
        <v>292</v>
      </c>
      <c r="B145" s="30" t="s">
        <v>293</v>
      </c>
      <c r="C145" s="31">
        <v>3.92</v>
      </c>
      <c r="D145" s="31">
        <v>0</v>
      </c>
      <c r="E145" s="31">
        <v>3.92</v>
      </c>
    </row>
    <row r="146" ht="30" customHeight="1" spans="1:5">
      <c r="A146" s="29" t="s">
        <v>294</v>
      </c>
      <c r="B146" s="30" t="s">
        <v>295</v>
      </c>
      <c r="C146" s="31">
        <v>1.54</v>
      </c>
      <c r="D146" s="31">
        <v>0</v>
      </c>
      <c r="E146" s="31">
        <v>1.54</v>
      </c>
    </row>
    <row r="147" ht="30" customHeight="1" spans="1:5">
      <c r="A147" s="29" t="s">
        <v>296</v>
      </c>
      <c r="B147" s="30" t="s">
        <v>297</v>
      </c>
      <c r="C147" s="31">
        <v>0.37</v>
      </c>
      <c r="D147" s="31">
        <v>0</v>
      </c>
      <c r="E147" s="31">
        <v>0.37</v>
      </c>
    </row>
    <row r="148" ht="30" customHeight="1" spans="1:5">
      <c r="A148" s="29" t="s">
        <v>298</v>
      </c>
      <c r="B148" s="30" t="s">
        <v>299</v>
      </c>
      <c r="C148" s="31">
        <v>1.1</v>
      </c>
      <c r="D148" s="31">
        <v>0</v>
      </c>
      <c r="E148" s="31">
        <v>1.1</v>
      </c>
    </row>
    <row r="149" ht="30" customHeight="1" spans="1:5">
      <c r="A149" s="29" t="s">
        <v>349</v>
      </c>
      <c r="B149" s="30" t="s">
        <v>350</v>
      </c>
      <c r="C149" s="31">
        <v>8.66</v>
      </c>
      <c r="D149" s="31">
        <v>0</v>
      </c>
      <c r="E149" s="31">
        <v>8.66</v>
      </c>
    </row>
    <row r="150" ht="30" customHeight="1" spans="1:5">
      <c r="A150" s="29"/>
      <c r="B150" s="30" t="s">
        <v>289</v>
      </c>
      <c r="C150" s="31">
        <v>8.66</v>
      </c>
      <c r="D150" s="31">
        <v>0</v>
      </c>
      <c r="E150" s="31">
        <v>8.66</v>
      </c>
    </row>
    <row r="151" ht="30" customHeight="1" spans="1:5">
      <c r="A151" s="29" t="s">
        <v>290</v>
      </c>
      <c r="B151" s="30" t="s">
        <v>291</v>
      </c>
      <c r="C151" s="31">
        <v>8.66</v>
      </c>
      <c r="D151" s="31">
        <v>0</v>
      </c>
      <c r="E151" s="31">
        <v>8.66</v>
      </c>
    </row>
    <row r="152" ht="30" customHeight="1" spans="1:5">
      <c r="A152" s="29" t="s">
        <v>292</v>
      </c>
      <c r="B152" s="30" t="s">
        <v>293</v>
      </c>
      <c r="C152" s="31">
        <v>4.9</v>
      </c>
      <c r="D152" s="31">
        <v>0</v>
      </c>
      <c r="E152" s="31">
        <v>4.9</v>
      </c>
    </row>
    <row r="153" ht="30" customHeight="1" spans="1:5">
      <c r="A153" s="29" t="s">
        <v>294</v>
      </c>
      <c r="B153" s="30" t="s">
        <v>295</v>
      </c>
      <c r="C153" s="31">
        <v>1.92</v>
      </c>
      <c r="D153" s="31">
        <v>0</v>
      </c>
      <c r="E153" s="31">
        <v>1.92</v>
      </c>
    </row>
    <row r="154" ht="30" customHeight="1" spans="1:5">
      <c r="A154" s="29" t="s">
        <v>296</v>
      </c>
      <c r="B154" s="30" t="s">
        <v>297</v>
      </c>
      <c r="C154" s="31">
        <v>0.46</v>
      </c>
      <c r="D154" s="31">
        <v>0</v>
      </c>
      <c r="E154" s="31">
        <v>0.46</v>
      </c>
    </row>
    <row r="155" ht="30" customHeight="1" spans="1:5">
      <c r="A155" s="29" t="s">
        <v>298</v>
      </c>
      <c r="B155" s="30" t="s">
        <v>299</v>
      </c>
      <c r="C155" s="31">
        <v>1.38</v>
      </c>
      <c r="D155" s="31">
        <v>0</v>
      </c>
      <c r="E155" s="31">
        <v>1.38</v>
      </c>
    </row>
    <row r="156" ht="30" customHeight="1" spans="1:5">
      <c r="A156" s="29" t="s">
        <v>349</v>
      </c>
      <c r="B156" s="30" t="s">
        <v>351</v>
      </c>
      <c r="C156" s="31">
        <v>16.32</v>
      </c>
      <c r="D156" s="31">
        <v>0</v>
      </c>
      <c r="E156" s="31">
        <v>16.32</v>
      </c>
    </row>
    <row r="157" ht="30" customHeight="1" spans="1:5">
      <c r="A157" s="29"/>
      <c r="B157" s="30" t="s">
        <v>289</v>
      </c>
      <c r="C157" s="31">
        <v>16.32</v>
      </c>
      <c r="D157" s="31">
        <v>0</v>
      </c>
      <c r="E157" s="31">
        <v>16.32</v>
      </c>
    </row>
    <row r="158" ht="30" customHeight="1" spans="1:5">
      <c r="A158" s="29" t="s">
        <v>290</v>
      </c>
      <c r="B158" s="30" t="s">
        <v>291</v>
      </c>
      <c r="C158" s="31">
        <v>16.32</v>
      </c>
      <c r="D158" s="31">
        <v>0</v>
      </c>
      <c r="E158" s="31">
        <v>16.32</v>
      </c>
    </row>
    <row r="159" ht="30" customHeight="1" spans="1:5">
      <c r="A159" s="29" t="s">
        <v>292</v>
      </c>
      <c r="B159" s="30" t="s">
        <v>293</v>
      </c>
      <c r="C159" s="31">
        <v>7.2</v>
      </c>
      <c r="D159" s="31">
        <v>0</v>
      </c>
      <c r="E159" s="31">
        <v>7.2</v>
      </c>
    </row>
    <row r="160" ht="30" customHeight="1" spans="1:5">
      <c r="A160" s="29" t="s">
        <v>294</v>
      </c>
      <c r="B160" s="30" t="s">
        <v>295</v>
      </c>
      <c r="C160" s="31">
        <v>4.8</v>
      </c>
      <c r="D160" s="31">
        <v>0</v>
      </c>
      <c r="E160" s="31">
        <v>4.8</v>
      </c>
    </row>
    <row r="161" ht="30" customHeight="1" spans="1:5">
      <c r="A161" s="29" t="s">
        <v>296</v>
      </c>
      <c r="B161" s="30" t="s">
        <v>297</v>
      </c>
      <c r="C161" s="31">
        <v>0.96</v>
      </c>
      <c r="D161" s="31">
        <v>0</v>
      </c>
      <c r="E161" s="31">
        <v>0.96</v>
      </c>
    </row>
    <row r="162" ht="30" customHeight="1" spans="1:5">
      <c r="A162" s="29" t="s">
        <v>298</v>
      </c>
      <c r="B162" s="30" t="s">
        <v>299</v>
      </c>
      <c r="C162" s="31">
        <v>3.36</v>
      </c>
      <c r="D162" s="31">
        <v>0</v>
      </c>
      <c r="E162" s="31">
        <v>3.36</v>
      </c>
    </row>
    <row r="163" ht="30" customHeight="1" spans="1:5">
      <c r="A163" s="29" t="s">
        <v>352</v>
      </c>
      <c r="B163" s="30" t="s">
        <v>353</v>
      </c>
      <c r="C163" s="31">
        <v>14.17</v>
      </c>
      <c r="D163" s="31">
        <v>0</v>
      </c>
      <c r="E163" s="31">
        <v>14.17</v>
      </c>
    </row>
    <row r="164" ht="30" customHeight="1" spans="1:5">
      <c r="A164" s="29"/>
      <c r="B164" s="30" t="s">
        <v>289</v>
      </c>
      <c r="C164" s="31">
        <v>14.17</v>
      </c>
      <c r="D164" s="31">
        <v>0</v>
      </c>
      <c r="E164" s="31">
        <v>14.17</v>
      </c>
    </row>
    <row r="165" ht="30" customHeight="1" spans="1:5">
      <c r="A165" s="29" t="s">
        <v>290</v>
      </c>
      <c r="B165" s="30" t="s">
        <v>291</v>
      </c>
      <c r="C165" s="31">
        <v>14.17</v>
      </c>
      <c r="D165" s="31">
        <v>0</v>
      </c>
      <c r="E165" s="31">
        <v>14.17</v>
      </c>
    </row>
    <row r="166" ht="30" customHeight="1" spans="1:5">
      <c r="A166" s="29" t="s">
        <v>292</v>
      </c>
      <c r="B166" s="30" t="s">
        <v>293</v>
      </c>
      <c r="C166" s="31">
        <v>12.73</v>
      </c>
      <c r="D166" s="31">
        <v>0</v>
      </c>
      <c r="E166" s="31">
        <v>12.73</v>
      </c>
    </row>
    <row r="167" ht="30" customHeight="1" spans="1:5">
      <c r="A167" s="29" t="s">
        <v>296</v>
      </c>
      <c r="B167" s="30" t="s">
        <v>297</v>
      </c>
      <c r="C167" s="31">
        <v>1.44</v>
      </c>
      <c r="D167" s="31">
        <v>0</v>
      </c>
      <c r="E167" s="31">
        <v>1.44</v>
      </c>
    </row>
    <row r="168" ht="30" customHeight="1" spans="1:5">
      <c r="A168" s="29" t="s">
        <v>354</v>
      </c>
      <c r="B168" s="30" t="s">
        <v>355</v>
      </c>
      <c r="C168" s="31">
        <v>3.69</v>
      </c>
      <c r="D168" s="31">
        <v>0</v>
      </c>
      <c r="E168" s="31">
        <v>3.69</v>
      </c>
    </row>
    <row r="169" ht="30" customHeight="1" spans="1:5">
      <c r="A169" s="29"/>
      <c r="B169" s="30" t="s">
        <v>289</v>
      </c>
      <c r="C169" s="31">
        <v>3.69</v>
      </c>
      <c r="D169" s="31">
        <v>0</v>
      </c>
      <c r="E169" s="31">
        <v>3.69</v>
      </c>
    </row>
    <row r="170" ht="30" customHeight="1" spans="1:5">
      <c r="A170" s="29" t="s">
        <v>290</v>
      </c>
      <c r="B170" s="30" t="s">
        <v>291</v>
      </c>
      <c r="C170" s="31">
        <v>3.69</v>
      </c>
      <c r="D170" s="31">
        <v>0</v>
      </c>
      <c r="E170" s="31">
        <v>3.69</v>
      </c>
    </row>
    <row r="171" ht="30" customHeight="1" spans="1:5">
      <c r="A171" s="29" t="s">
        <v>294</v>
      </c>
      <c r="B171" s="30" t="s">
        <v>295</v>
      </c>
      <c r="C171" s="31">
        <v>2.37</v>
      </c>
      <c r="D171" s="31">
        <v>0</v>
      </c>
      <c r="E171" s="31">
        <v>2.37</v>
      </c>
    </row>
    <row r="172" ht="30" customHeight="1" spans="1:5">
      <c r="A172" s="29" t="s">
        <v>296</v>
      </c>
      <c r="B172" s="30" t="s">
        <v>297</v>
      </c>
      <c r="C172" s="31">
        <v>1.32</v>
      </c>
      <c r="D172" s="31">
        <v>0</v>
      </c>
      <c r="E172" s="31">
        <v>1.32</v>
      </c>
    </row>
    <row r="173" ht="30" customHeight="1" spans="1:5">
      <c r="A173" s="29" t="s">
        <v>356</v>
      </c>
      <c r="B173" s="30" t="s">
        <v>357</v>
      </c>
      <c r="C173" s="31">
        <v>0.66</v>
      </c>
      <c r="D173" s="31">
        <v>0</v>
      </c>
      <c r="E173" s="31">
        <v>0.66</v>
      </c>
    </row>
    <row r="174" ht="30" customHeight="1" spans="1:5">
      <c r="A174" s="29"/>
      <c r="B174" s="30" t="s">
        <v>289</v>
      </c>
      <c r="C174" s="31">
        <v>0.66</v>
      </c>
      <c r="D174" s="31">
        <v>0</v>
      </c>
      <c r="E174" s="31">
        <v>0.66</v>
      </c>
    </row>
    <row r="175" ht="30" customHeight="1" spans="1:5">
      <c r="A175" s="29" t="s">
        <v>290</v>
      </c>
      <c r="B175" s="30" t="s">
        <v>291</v>
      </c>
      <c r="C175" s="31">
        <v>0.66</v>
      </c>
      <c r="D175" s="31">
        <v>0</v>
      </c>
      <c r="E175" s="31">
        <v>0.66</v>
      </c>
    </row>
    <row r="176" ht="30" customHeight="1" spans="1:5">
      <c r="A176" s="29" t="s">
        <v>294</v>
      </c>
      <c r="B176" s="30" t="s">
        <v>295</v>
      </c>
      <c r="C176" s="31">
        <v>0.08</v>
      </c>
      <c r="D176" s="31">
        <v>0</v>
      </c>
      <c r="E176" s="31">
        <v>0.08</v>
      </c>
    </row>
    <row r="177" ht="30" customHeight="1" spans="1:5">
      <c r="A177" s="29" t="s">
        <v>296</v>
      </c>
      <c r="B177" s="30" t="s">
        <v>297</v>
      </c>
      <c r="C177" s="31">
        <v>0.58</v>
      </c>
      <c r="D177" s="31">
        <v>0</v>
      </c>
      <c r="E177" s="31">
        <v>0.58</v>
      </c>
    </row>
    <row r="178" ht="30" customHeight="1" spans="1:5">
      <c r="A178" s="29" t="s">
        <v>358</v>
      </c>
      <c r="B178" s="30" t="s">
        <v>359</v>
      </c>
      <c r="C178" s="31">
        <v>1</v>
      </c>
      <c r="D178" s="31">
        <v>0</v>
      </c>
      <c r="E178" s="31">
        <v>1</v>
      </c>
    </row>
    <row r="179" ht="30" customHeight="1" spans="1:5">
      <c r="A179" s="29"/>
      <c r="B179" s="30" t="s">
        <v>289</v>
      </c>
      <c r="C179" s="31">
        <v>1</v>
      </c>
      <c r="D179" s="31">
        <v>0</v>
      </c>
      <c r="E179" s="31">
        <v>1</v>
      </c>
    </row>
    <row r="180" ht="30" customHeight="1" spans="1:5">
      <c r="A180" s="29" t="s">
        <v>290</v>
      </c>
      <c r="B180" s="30" t="s">
        <v>291</v>
      </c>
      <c r="C180" s="31">
        <v>1</v>
      </c>
      <c r="D180" s="31">
        <v>0</v>
      </c>
      <c r="E180" s="31">
        <v>1</v>
      </c>
    </row>
    <row r="181" ht="30" customHeight="1" spans="1:5">
      <c r="A181" s="29" t="s">
        <v>294</v>
      </c>
      <c r="B181" s="30" t="s">
        <v>295</v>
      </c>
      <c r="C181" s="31">
        <v>1</v>
      </c>
      <c r="D181" s="31">
        <v>0</v>
      </c>
      <c r="E181" s="31">
        <v>1</v>
      </c>
    </row>
    <row r="182" ht="30" customHeight="1" spans="1:5">
      <c r="A182" s="29" t="s">
        <v>360</v>
      </c>
      <c r="B182" s="30" t="s">
        <v>361</v>
      </c>
      <c r="C182" s="31">
        <v>24.08</v>
      </c>
      <c r="D182" s="31">
        <v>24.08</v>
      </c>
      <c r="E182" s="31">
        <v>0</v>
      </c>
    </row>
    <row r="183" ht="30" customHeight="1" spans="1:5">
      <c r="A183" s="29" t="s">
        <v>362</v>
      </c>
      <c r="B183" s="30" t="s">
        <v>363</v>
      </c>
      <c r="C183" s="31">
        <v>18.44</v>
      </c>
      <c r="D183" s="31">
        <v>18.44</v>
      </c>
      <c r="E183" s="31">
        <v>0</v>
      </c>
    </row>
    <row r="184" ht="30" customHeight="1" spans="1:5">
      <c r="A184" s="29"/>
      <c r="B184" s="30" t="s">
        <v>289</v>
      </c>
      <c r="C184" s="31">
        <v>18.44</v>
      </c>
      <c r="D184" s="31">
        <v>18.44</v>
      </c>
      <c r="E184" s="31">
        <v>0</v>
      </c>
    </row>
    <row r="185" ht="30" customHeight="1" spans="1:5">
      <c r="A185" s="29" t="s">
        <v>290</v>
      </c>
      <c r="B185" s="30" t="s">
        <v>291</v>
      </c>
      <c r="C185" s="31">
        <v>18.44</v>
      </c>
      <c r="D185" s="31">
        <v>18.44</v>
      </c>
      <c r="E185" s="31">
        <v>0</v>
      </c>
    </row>
    <row r="186" ht="30" customHeight="1" spans="1:5">
      <c r="A186" s="29" t="s">
        <v>296</v>
      </c>
      <c r="B186" s="30" t="s">
        <v>297</v>
      </c>
      <c r="C186" s="31">
        <v>18.44</v>
      </c>
      <c r="D186" s="31">
        <v>18.44</v>
      </c>
      <c r="E186" s="31">
        <v>0</v>
      </c>
    </row>
    <row r="187" ht="30" customHeight="1" spans="1:5">
      <c r="A187" s="29" t="s">
        <v>364</v>
      </c>
      <c r="B187" s="30" t="s">
        <v>365</v>
      </c>
      <c r="C187" s="31">
        <v>5.64</v>
      </c>
      <c r="D187" s="31">
        <v>5.64</v>
      </c>
      <c r="E187" s="31">
        <v>0</v>
      </c>
    </row>
    <row r="188" ht="30" customHeight="1" spans="1:5">
      <c r="A188" s="29"/>
      <c r="B188" s="30" t="s">
        <v>289</v>
      </c>
      <c r="C188" s="31">
        <v>5.64</v>
      </c>
      <c r="D188" s="31">
        <v>5.64</v>
      </c>
      <c r="E188" s="31">
        <v>0</v>
      </c>
    </row>
    <row r="189" ht="30" customHeight="1" spans="1:5">
      <c r="A189" s="29" t="s">
        <v>290</v>
      </c>
      <c r="B189" s="30" t="s">
        <v>291</v>
      </c>
      <c r="C189" s="31">
        <v>5.64</v>
      </c>
      <c r="D189" s="31">
        <v>5.64</v>
      </c>
      <c r="E189" s="31">
        <v>0</v>
      </c>
    </row>
    <row r="190" ht="30" customHeight="1" spans="1:5">
      <c r="A190" s="29" t="s">
        <v>292</v>
      </c>
      <c r="B190" s="30" t="s">
        <v>293</v>
      </c>
      <c r="C190" s="31">
        <v>0</v>
      </c>
      <c r="D190" s="31">
        <v>0</v>
      </c>
      <c r="E190" s="31">
        <v>0</v>
      </c>
    </row>
    <row r="191" ht="30" customHeight="1" spans="1:5">
      <c r="A191" s="29" t="s">
        <v>294</v>
      </c>
      <c r="B191" s="30" t="s">
        <v>295</v>
      </c>
      <c r="C191" s="31">
        <v>0.93</v>
      </c>
      <c r="D191" s="31">
        <v>0.93</v>
      </c>
      <c r="E191" s="31">
        <v>0</v>
      </c>
    </row>
    <row r="192" ht="30" customHeight="1" spans="1:5">
      <c r="A192" s="29" t="s">
        <v>296</v>
      </c>
      <c r="B192" s="30" t="s">
        <v>297</v>
      </c>
      <c r="C192" s="31">
        <v>4.71</v>
      </c>
      <c r="D192" s="31">
        <v>4.71</v>
      </c>
      <c r="E192" s="31">
        <v>0</v>
      </c>
    </row>
    <row r="193" ht="30" customHeight="1" spans="1:5">
      <c r="A193" s="29" t="s">
        <v>366</v>
      </c>
      <c r="B193" s="30" t="s">
        <v>367</v>
      </c>
      <c r="C193" s="31">
        <v>0</v>
      </c>
      <c r="D193" s="31">
        <v>0</v>
      </c>
      <c r="E193" s="31">
        <v>0</v>
      </c>
    </row>
    <row r="194" ht="30" customHeight="1" spans="1:5">
      <c r="A194" s="29"/>
      <c r="B194" s="30" t="s">
        <v>289</v>
      </c>
      <c r="C194" s="31">
        <v>0</v>
      </c>
      <c r="D194" s="31">
        <v>0</v>
      </c>
      <c r="E194" s="31">
        <v>0</v>
      </c>
    </row>
    <row r="195" ht="30" customHeight="1" spans="1:5">
      <c r="A195" s="29" t="s">
        <v>290</v>
      </c>
      <c r="B195" s="30" t="s">
        <v>291</v>
      </c>
      <c r="C195" s="31">
        <v>0</v>
      </c>
      <c r="D195" s="31">
        <v>0</v>
      </c>
      <c r="E195" s="31">
        <v>0</v>
      </c>
    </row>
    <row r="196" ht="30" customHeight="1" spans="1:5">
      <c r="A196" s="29" t="s">
        <v>292</v>
      </c>
      <c r="B196" s="30" t="s">
        <v>293</v>
      </c>
      <c r="C196" s="31">
        <v>0</v>
      </c>
      <c r="D196" s="31">
        <v>0</v>
      </c>
      <c r="E196" s="31">
        <v>0</v>
      </c>
    </row>
    <row r="197" ht="30" customHeight="1" spans="1:5">
      <c r="A197" s="29" t="s">
        <v>368</v>
      </c>
      <c r="B197" s="30" t="s">
        <v>369</v>
      </c>
      <c r="C197" s="31">
        <v>0</v>
      </c>
      <c r="D197" s="31">
        <v>0</v>
      </c>
      <c r="E197" s="31">
        <v>0</v>
      </c>
    </row>
    <row r="198" ht="30" customHeight="1" spans="1:5">
      <c r="A198" s="29" t="s">
        <v>370</v>
      </c>
      <c r="B198" s="30" t="s">
        <v>371</v>
      </c>
      <c r="C198" s="31">
        <v>0</v>
      </c>
      <c r="D198" s="31">
        <v>0</v>
      </c>
      <c r="E198" s="31">
        <v>0</v>
      </c>
    </row>
    <row r="199" ht="30" customHeight="1" spans="1:5">
      <c r="A199" s="29"/>
      <c r="B199" s="30" t="s">
        <v>289</v>
      </c>
      <c r="C199" s="31">
        <v>0</v>
      </c>
      <c r="D199" s="31">
        <v>0</v>
      </c>
      <c r="E199" s="31">
        <v>0</v>
      </c>
    </row>
    <row r="200" ht="30" customHeight="1" spans="1:5">
      <c r="A200" s="29" t="s">
        <v>290</v>
      </c>
      <c r="B200" s="30" t="s">
        <v>291</v>
      </c>
      <c r="C200" s="31">
        <v>0</v>
      </c>
      <c r="D200" s="31">
        <v>0</v>
      </c>
      <c r="E200" s="31">
        <v>0</v>
      </c>
    </row>
    <row r="201" ht="30" customHeight="1" spans="1:5">
      <c r="A201" s="29" t="s">
        <v>343</v>
      </c>
      <c r="B201" s="30" t="s">
        <v>344</v>
      </c>
      <c r="C201" s="31">
        <v>0</v>
      </c>
      <c r="D201" s="31">
        <v>0</v>
      </c>
      <c r="E201" s="31">
        <v>0</v>
      </c>
    </row>
    <row r="202" ht="30" customHeight="1" spans="1:5">
      <c r="A202" s="29" t="s">
        <v>372</v>
      </c>
      <c r="B202" s="30" t="s">
        <v>373</v>
      </c>
      <c r="C202" s="31">
        <v>0</v>
      </c>
      <c r="D202" s="31">
        <v>0</v>
      </c>
      <c r="E202" s="31">
        <v>0</v>
      </c>
    </row>
    <row r="203" ht="30" customHeight="1" spans="1:5">
      <c r="A203" s="29"/>
      <c r="B203" s="30" t="s">
        <v>289</v>
      </c>
      <c r="C203" s="31">
        <v>0</v>
      </c>
      <c r="D203" s="31">
        <v>0</v>
      </c>
      <c r="E203" s="31">
        <v>0</v>
      </c>
    </row>
    <row r="204" ht="30" customHeight="1" spans="1:5">
      <c r="A204" s="29" t="s">
        <v>290</v>
      </c>
      <c r="B204" s="30" t="s">
        <v>291</v>
      </c>
      <c r="C204" s="31">
        <v>0</v>
      </c>
      <c r="D204" s="31">
        <v>0</v>
      </c>
      <c r="E204" s="31">
        <v>0</v>
      </c>
    </row>
    <row r="205" ht="30" customHeight="1" spans="1:5">
      <c r="A205" s="29" t="s">
        <v>343</v>
      </c>
      <c r="B205" s="30" t="s">
        <v>344</v>
      </c>
      <c r="C205" s="31">
        <v>0</v>
      </c>
      <c r="D205" s="31">
        <v>0</v>
      </c>
      <c r="E205" s="31">
        <v>0</v>
      </c>
    </row>
    <row r="206" ht="13.5" customHeight="1"/>
    <row r="207" ht="13.5" customHeight="1"/>
    <row r="208" ht="30" customHeight="1" spans="1:5">
      <c r="A208"/>
      <c r="B208"/>
      <c r="C208"/>
      <c r="D208"/>
      <c r="E208"/>
    </row>
    <row r="209" ht="30" customHeight="1" spans="1:5">
      <c r="A209"/>
      <c r="B209"/>
      <c r="C209"/>
      <c r="D209"/>
      <c r="E209"/>
    </row>
    <row r="210" ht="30" customHeight="1" spans="1:5">
      <c r="A210"/>
      <c r="B210"/>
      <c r="C210"/>
      <c r="D210"/>
      <c r="E210"/>
    </row>
    <row r="211" ht="30" customHeight="1" spans="1:5">
      <c r="A211"/>
      <c r="B211"/>
      <c r="C211"/>
      <c r="D211"/>
      <c r="E211"/>
    </row>
    <row r="212" ht="30" customHeight="1" spans="1:5">
      <c r="A212"/>
      <c r="B212"/>
      <c r="C212"/>
      <c r="D212"/>
      <c r="E212"/>
    </row>
    <row r="213" ht="30" customHeight="1" spans="1:5">
      <c r="A213"/>
      <c r="B213"/>
      <c r="C213"/>
      <c r="D213"/>
      <c r="E213"/>
    </row>
    <row r="214" ht="30" customHeight="1" spans="1:5">
      <c r="A214"/>
      <c r="B214"/>
      <c r="C214"/>
      <c r="D214"/>
      <c r="E214"/>
    </row>
    <row r="215" ht="30" customHeight="1" spans="1:5">
      <c r="A215"/>
      <c r="B215"/>
      <c r="C215"/>
      <c r="D215"/>
      <c r="E215"/>
    </row>
    <row r="216" ht="30" customHeight="1" spans="1:5">
      <c r="A216"/>
      <c r="B216"/>
      <c r="C216"/>
      <c r="D216"/>
      <c r="E216"/>
    </row>
    <row r="217" ht="30" customHeight="1" spans="1:5">
      <c r="A217"/>
      <c r="B217"/>
      <c r="C217"/>
      <c r="D217"/>
      <c r="E217"/>
    </row>
    <row r="218" ht="30" customHeight="1" spans="1:5">
      <c r="A218"/>
      <c r="B218"/>
      <c r="C218"/>
      <c r="D218"/>
      <c r="E218"/>
    </row>
    <row r="219" ht="30" customHeight="1" spans="1:5">
      <c r="A219"/>
      <c r="B219"/>
      <c r="C219"/>
      <c r="D219"/>
      <c r="E219"/>
    </row>
    <row r="220" ht="30" customHeight="1" spans="1:5">
      <c r="A220"/>
      <c r="B220"/>
      <c r="C220"/>
      <c r="D220"/>
      <c r="E220"/>
    </row>
    <row r="221" ht="30" customHeight="1" spans="1:5">
      <c r="A221"/>
      <c r="B221"/>
      <c r="C221"/>
      <c r="D221"/>
      <c r="E221"/>
    </row>
    <row r="222" ht="30" customHeight="1" spans="1:5">
      <c r="A222"/>
      <c r="B222"/>
      <c r="C222"/>
      <c r="D222"/>
      <c r="E222"/>
    </row>
    <row r="223" ht="30" customHeight="1" spans="1:5">
      <c r="A223"/>
      <c r="B223"/>
      <c r="C223"/>
      <c r="D223"/>
      <c r="E223"/>
    </row>
    <row r="224" ht="30" customHeight="1" spans="1:5">
      <c r="A224"/>
      <c r="B224"/>
      <c r="C224"/>
      <c r="D224"/>
      <c r="E224"/>
    </row>
    <row r="225" ht="30" customHeight="1" spans="1:5">
      <c r="A225"/>
      <c r="B225"/>
      <c r="C225"/>
      <c r="D225"/>
      <c r="E225"/>
    </row>
    <row r="226" ht="30" customHeight="1" spans="1:5">
      <c r="A226"/>
      <c r="B226"/>
      <c r="C226"/>
      <c r="D226"/>
      <c r="E226"/>
    </row>
    <row r="227" ht="30" customHeight="1" spans="1:5">
      <c r="A227"/>
      <c r="B227"/>
      <c r="C227"/>
      <c r="D227"/>
      <c r="E227"/>
    </row>
    <row r="228" ht="30" customHeight="1" spans="1:5">
      <c r="A228"/>
      <c r="B228"/>
      <c r="C228"/>
      <c r="D228"/>
      <c r="E228"/>
    </row>
    <row r="229" ht="30" customHeight="1" spans="1:5">
      <c r="A229"/>
      <c r="B229"/>
      <c r="C229"/>
      <c r="D229"/>
      <c r="E229"/>
    </row>
    <row r="230" ht="30" customHeight="1" spans="1:5">
      <c r="A230"/>
      <c r="B230"/>
      <c r="C230"/>
      <c r="D230"/>
      <c r="E230"/>
    </row>
    <row r="231" ht="30" customHeight="1" spans="1:5">
      <c r="A231"/>
      <c r="B231"/>
      <c r="C231"/>
      <c r="D231"/>
      <c r="E231"/>
    </row>
    <row r="232" ht="30" customHeight="1" spans="1:5">
      <c r="A232"/>
      <c r="B232"/>
      <c r="C232"/>
      <c r="D232"/>
      <c r="E232"/>
    </row>
    <row r="233" ht="30" customHeight="1" spans="1:5">
      <c r="A233"/>
      <c r="B233"/>
      <c r="C233"/>
      <c r="D233"/>
      <c r="E233"/>
    </row>
    <row r="234" ht="30" customHeight="1" spans="1:5">
      <c r="A234"/>
      <c r="B234"/>
      <c r="C234"/>
      <c r="D234"/>
      <c r="E234"/>
    </row>
    <row r="235" ht="30" customHeight="1" spans="1:5">
      <c r="A235"/>
      <c r="B235"/>
      <c r="C235"/>
      <c r="D235"/>
      <c r="E235"/>
    </row>
    <row r="236" ht="30" customHeight="1" spans="1:5">
      <c r="A236"/>
      <c r="B236"/>
      <c r="C236"/>
      <c r="D236"/>
      <c r="E236"/>
    </row>
    <row r="237" ht="30" customHeight="1" spans="1:5">
      <c r="A237"/>
      <c r="B237"/>
      <c r="C237"/>
      <c r="D237"/>
      <c r="E237"/>
    </row>
    <row r="238" ht="30" customHeight="1" spans="1:5">
      <c r="A238"/>
      <c r="B238"/>
      <c r="C238"/>
      <c r="D238"/>
      <c r="E238"/>
    </row>
    <row r="239" ht="30" customHeight="1" spans="1:5">
      <c r="A239"/>
      <c r="B239"/>
      <c r="C239"/>
      <c r="D239"/>
      <c r="E239"/>
    </row>
    <row r="240" ht="30" customHeight="1" spans="1:5">
      <c r="A240"/>
      <c r="B240"/>
      <c r="C240"/>
      <c r="D240"/>
      <c r="E240"/>
    </row>
    <row r="241" ht="30" customHeight="1" spans="1:5">
      <c r="A241"/>
      <c r="B241"/>
      <c r="C241"/>
      <c r="D241"/>
      <c r="E241"/>
    </row>
    <row r="242" ht="30" customHeight="1" spans="1:5">
      <c r="A242"/>
      <c r="B242"/>
      <c r="C242"/>
      <c r="D242"/>
      <c r="E242"/>
    </row>
    <row r="243" ht="30" customHeight="1" spans="1:5">
      <c r="A243"/>
      <c r="B243"/>
      <c r="C243"/>
      <c r="D243"/>
      <c r="E243"/>
    </row>
    <row r="244" ht="30" customHeight="1" spans="1:5">
      <c r="A244"/>
      <c r="B244"/>
      <c r="C244"/>
      <c r="D244"/>
      <c r="E244"/>
    </row>
    <row r="245" ht="30" customHeight="1" spans="1:5">
      <c r="A245"/>
      <c r="B245"/>
      <c r="C245"/>
      <c r="D245"/>
      <c r="E245"/>
    </row>
    <row r="246" ht="30" customHeight="1" spans="1:5">
      <c r="A246"/>
      <c r="B246"/>
      <c r="C246"/>
      <c r="D246"/>
      <c r="E246"/>
    </row>
    <row r="247" ht="30" customHeight="1" spans="1:5">
      <c r="A247"/>
      <c r="B247"/>
      <c r="C247"/>
      <c r="D247"/>
      <c r="E247"/>
    </row>
    <row r="248" ht="30" customHeight="1" spans="1:5">
      <c r="A248"/>
      <c r="B248"/>
      <c r="C248"/>
      <c r="D248"/>
      <c r="E248"/>
    </row>
    <row r="249" ht="30" customHeight="1" spans="1:5">
      <c r="A249"/>
      <c r="B249"/>
      <c r="C249"/>
      <c r="D249"/>
      <c r="E249"/>
    </row>
    <row r="250" ht="30" customHeight="1" spans="1:5">
      <c r="A250"/>
      <c r="B250"/>
      <c r="C250"/>
      <c r="D250"/>
      <c r="E250"/>
    </row>
    <row r="251" ht="30" customHeight="1" spans="1:5">
      <c r="A251"/>
      <c r="B251"/>
      <c r="C251"/>
      <c r="D251"/>
      <c r="E251"/>
    </row>
    <row r="252" ht="30" customHeight="1" spans="1:5">
      <c r="A252"/>
      <c r="B252"/>
      <c r="C252"/>
      <c r="D252"/>
      <c r="E252"/>
    </row>
    <row r="253" ht="30" customHeight="1" spans="1:5">
      <c r="A253"/>
      <c r="B253"/>
      <c r="C253"/>
      <c r="D253"/>
      <c r="E253"/>
    </row>
    <row r="254" ht="30" customHeight="1" spans="1:5">
      <c r="A254"/>
      <c r="B254"/>
      <c r="C254"/>
      <c r="D254"/>
      <c r="E254"/>
    </row>
    <row r="255" ht="30" customHeight="1" spans="1:5">
      <c r="A255"/>
      <c r="B255"/>
      <c r="C255"/>
      <c r="D255"/>
      <c r="E255"/>
    </row>
    <row r="256" ht="30" customHeight="1" spans="1:5">
      <c r="A256"/>
      <c r="B256"/>
      <c r="C256"/>
      <c r="D256"/>
      <c r="E256"/>
    </row>
    <row r="257" ht="30" customHeight="1" spans="1:5">
      <c r="A257"/>
      <c r="B257"/>
      <c r="C257"/>
      <c r="D257"/>
      <c r="E257"/>
    </row>
    <row r="258" ht="30" customHeight="1" spans="1:5">
      <c r="A258"/>
      <c r="B258"/>
      <c r="C258"/>
      <c r="D258"/>
      <c r="E258"/>
    </row>
    <row r="259" ht="30" customHeight="1" spans="1:5">
      <c r="A259"/>
      <c r="B259"/>
      <c r="C259"/>
      <c r="D259"/>
      <c r="E259"/>
    </row>
    <row r="260" ht="30" customHeight="1" spans="1:5">
      <c r="A260"/>
      <c r="B260"/>
      <c r="C260"/>
      <c r="D260"/>
      <c r="E260"/>
    </row>
    <row r="261" ht="30" customHeight="1" spans="1:5">
      <c r="A261"/>
      <c r="B261"/>
      <c r="C261"/>
      <c r="D261"/>
      <c r="E261"/>
    </row>
    <row r="262" ht="30" customHeight="1" spans="1:5">
      <c r="A262"/>
      <c r="B262"/>
      <c r="C262"/>
      <c r="D262"/>
      <c r="E262"/>
    </row>
    <row r="263" ht="30" customHeight="1" spans="1:5">
      <c r="A263"/>
      <c r="B263"/>
      <c r="C263"/>
      <c r="D263"/>
      <c r="E263"/>
    </row>
    <row r="264" ht="30" customHeight="1" spans="1:5">
      <c r="A264"/>
      <c r="B264"/>
      <c r="C264"/>
      <c r="D264"/>
      <c r="E264"/>
    </row>
    <row r="265" ht="30" customHeight="1" spans="1:5">
      <c r="A265"/>
      <c r="B265"/>
      <c r="C265"/>
      <c r="D265"/>
      <c r="E265"/>
    </row>
    <row r="266" ht="30" customHeight="1" spans="1:5">
      <c r="A266"/>
      <c r="B266"/>
      <c r="C266"/>
      <c r="D266"/>
      <c r="E266"/>
    </row>
    <row r="267" ht="30" customHeight="1" spans="1:5">
      <c r="A267"/>
      <c r="B267"/>
      <c r="C267"/>
      <c r="D267"/>
      <c r="E267"/>
    </row>
    <row r="268" ht="30" customHeight="1" spans="1:5">
      <c r="A268"/>
      <c r="B268"/>
      <c r="C268"/>
      <c r="D268"/>
      <c r="E268"/>
    </row>
    <row r="269" ht="30" customHeight="1" spans="1:5">
      <c r="A269"/>
      <c r="B269"/>
      <c r="C269"/>
      <c r="D269"/>
      <c r="E269"/>
    </row>
    <row r="270" ht="30" customHeight="1" spans="1:5">
      <c r="A270"/>
      <c r="B270"/>
      <c r="C270"/>
      <c r="D270"/>
      <c r="E270"/>
    </row>
    <row r="271" ht="30" customHeight="1" spans="1:5">
      <c r="A271"/>
      <c r="B271"/>
      <c r="C271"/>
      <c r="D271"/>
      <c r="E271"/>
    </row>
    <row r="272" ht="30" customHeight="1" spans="1:5">
      <c r="A272"/>
      <c r="B272"/>
      <c r="C272"/>
      <c r="D272"/>
      <c r="E272"/>
    </row>
    <row r="273" ht="30" customHeight="1" spans="1:5">
      <c r="A273"/>
      <c r="B273"/>
      <c r="C273"/>
      <c r="D273"/>
      <c r="E273"/>
    </row>
    <row r="274" ht="30" customHeight="1" spans="1:5">
      <c r="A274"/>
      <c r="B274"/>
      <c r="C274"/>
      <c r="D274"/>
      <c r="E274"/>
    </row>
    <row r="275" ht="30" customHeight="1" spans="1:5">
      <c r="A275"/>
      <c r="B275"/>
      <c r="C275"/>
      <c r="D275"/>
      <c r="E275"/>
    </row>
    <row r="276" ht="30" customHeight="1" spans="1:5">
      <c r="A276"/>
      <c r="B276"/>
      <c r="C276"/>
      <c r="D276"/>
      <c r="E276"/>
    </row>
    <row r="277" ht="30" customHeight="1" spans="1:5">
      <c r="A277"/>
      <c r="B277"/>
      <c r="C277"/>
      <c r="D277"/>
      <c r="E277"/>
    </row>
    <row r="278" ht="30" customHeight="1" spans="1:5">
      <c r="A278"/>
      <c r="B278"/>
      <c r="C278"/>
      <c r="D278"/>
      <c r="E278"/>
    </row>
    <row r="279" ht="30" customHeight="1" spans="1:5">
      <c r="A279"/>
      <c r="B279"/>
      <c r="C279"/>
      <c r="D279"/>
      <c r="E279"/>
    </row>
    <row r="280" ht="30" customHeight="1" spans="1:5">
      <c r="A280"/>
      <c r="B280"/>
      <c r="C280"/>
      <c r="D280"/>
      <c r="E280"/>
    </row>
    <row r="281" ht="30" customHeight="1" spans="1:5">
      <c r="A281"/>
      <c r="B281"/>
      <c r="C281"/>
      <c r="D281"/>
      <c r="E281"/>
    </row>
    <row r="282" ht="30" customHeight="1" spans="1:5">
      <c r="A282"/>
      <c r="B282"/>
      <c r="C282"/>
      <c r="D282"/>
      <c r="E282"/>
    </row>
    <row r="283" ht="30" customHeight="1" spans="1:5">
      <c r="A283"/>
      <c r="B283"/>
      <c r="C283"/>
      <c r="D283"/>
      <c r="E283"/>
    </row>
    <row r="284" ht="30" customHeight="1" spans="1:5">
      <c r="A284"/>
      <c r="B284"/>
      <c r="C284"/>
      <c r="D284"/>
      <c r="E284"/>
    </row>
    <row r="285" ht="30" customHeight="1" spans="1:5">
      <c r="A285"/>
      <c r="B285"/>
      <c r="C285"/>
      <c r="D285"/>
      <c r="E285"/>
    </row>
    <row r="286" ht="30" customHeight="1" spans="1:5">
      <c r="A286"/>
      <c r="B286"/>
      <c r="C286"/>
      <c r="D286"/>
      <c r="E286"/>
    </row>
    <row r="287" ht="30" customHeight="1" spans="1:5">
      <c r="A287"/>
      <c r="B287"/>
      <c r="C287"/>
      <c r="D287"/>
      <c r="E287"/>
    </row>
    <row r="288" ht="30" customHeight="1" spans="1:5">
      <c r="A288"/>
      <c r="B288"/>
      <c r="C288"/>
      <c r="D288"/>
      <c r="E288"/>
    </row>
    <row r="289" ht="30" customHeight="1" spans="1:5">
      <c r="A289"/>
      <c r="B289"/>
      <c r="C289"/>
      <c r="D289"/>
      <c r="E289"/>
    </row>
    <row r="290" ht="30" customHeight="1" spans="1:5">
      <c r="A290"/>
      <c r="B290"/>
      <c r="C290"/>
      <c r="D290"/>
      <c r="E290"/>
    </row>
    <row r="291" ht="30" customHeight="1" spans="1:5">
      <c r="A291"/>
      <c r="B291"/>
      <c r="C291"/>
      <c r="D291"/>
      <c r="E291"/>
    </row>
    <row r="292" ht="30" customHeight="1" spans="1:5">
      <c r="A292"/>
      <c r="B292"/>
      <c r="C292"/>
      <c r="D292"/>
      <c r="E292"/>
    </row>
    <row r="293" ht="30" customHeight="1" spans="1:5">
      <c r="A293"/>
      <c r="B293"/>
      <c r="C293"/>
      <c r="D293"/>
      <c r="E293"/>
    </row>
    <row r="294" ht="30" customHeight="1" spans="1:5">
      <c r="A294"/>
      <c r="B294"/>
      <c r="C294"/>
      <c r="D294"/>
      <c r="E294"/>
    </row>
    <row r="295" ht="30" customHeight="1" spans="1:5">
      <c r="A295"/>
      <c r="B295"/>
      <c r="C295"/>
      <c r="D295"/>
      <c r="E295"/>
    </row>
    <row r="296" ht="30" customHeight="1" spans="1:5">
      <c r="A296"/>
      <c r="B296"/>
      <c r="C296"/>
      <c r="D296"/>
      <c r="E296"/>
    </row>
    <row r="297" ht="30" customHeight="1" spans="1:5">
      <c r="A297"/>
      <c r="B297"/>
      <c r="C297"/>
      <c r="D297"/>
      <c r="E297"/>
    </row>
    <row r="298" ht="30" customHeight="1" spans="1:5">
      <c r="A298"/>
      <c r="B298"/>
      <c r="C298"/>
      <c r="D298"/>
      <c r="E298"/>
    </row>
    <row r="299" ht="30" customHeight="1" spans="1:5">
      <c r="A299"/>
      <c r="B299"/>
      <c r="C299"/>
      <c r="D299"/>
      <c r="E299"/>
    </row>
    <row r="300" ht="30" customHeight="1" spans="1:5">
      <c r="A300"/>
      <c r="B300"/>
      <c r="C300"/>
      <c r="D300"/>
      <c r="E300"/>
    </row>
    <row r="301" ht="30" customHeight="1" spans="1:5">
      <c r="A301"/>
      <c r="B301"/>
      <c r="C301"/>
      <c r="D301"/>
      <c r="E301"/>
    </row>
    <row r="302" ht="30" customHeight="1" spans="1:5">
      <c r="A302"/>
      <c r="B302"/>
      <c r="C302"/>
      <c r="D302"/>
      <c r="E302"/>
    </row>
    <row r="303" ht="30" customHeight="1" spans="1:5">
      <c r="A303"/>
      <c r="B303"/>
      <c r="C303"/>
      <c r="D303"/>
      <c r="E303"/>
    </row>
    <row r="304" ht="30" customHeight="1" spans="1:5">
      <c r="A304"/>
      <c r="B304"/>
      <c r="C304"/>
      <c r="D304"/>
      <c r="E304"/>
    </row>
    <row r="305" ht="30" customHeight="1" spans="1:5">
      <c r="A305"/>
      <c r="B305"/>
      <c r="C305"/>
      <c r="D305"/>
      <c r="E305"/>
    </row>
    <row r="306" ht="30" customHeight="1" spans="1:5">
      <c r="A306"/>
      <c r="B306"/>
      <c r="C306"/>
      <c r="D306"/>
      <c r="E306"/>
    </row>
    <row r="307" ht="30" customHeight="1" spans="1:5">
      <c r="A307"/>
      <c r="B307"/>
      <c r="C307"/>
      <c r="D307"/>
      <c r="E307"/>
    </row>
    <row r="308" ht="30" customHeight="1" spans="1:5">
      <c r="A308"/>
      <c r="B308"/>
      <c r="C308"/>
      <c r="D308"/>
      <c r="E308"/>
    </row>
    <row r="309" ht="30" customHeight="1" spans="1:5">
      <c r="A309"/>
      <c r="B309"/>
      <c r="C309"/>
      <c r="D309"/>
      <c r="E309"/>
    </row>
    <row r="310" ht="30" customHeight="1" spans="1:5">
      <c r="A310"/>
      <c r="B310"/>
      <c r="C310"/>
      <c r="D310"/>
      <c r="E310"/>
    </row>
    <row r="311" ht="30" customHeight="1" spans="1:5">
      <c r="A311"/>
      <c r="B311"/>
      <c r="C311"/>
      <c r="D311"/>
      <c r="E311"/>
    </row>
    <row r="312" ht="30" customHeight="1" spans="1:5">
      <c r="A312"/>
      <c r="B312"/>
      <c r="C312"/>
      <c r="D312"/>
      <c r="E312"/>
    </row>
    <row r="313" ht="30" customHeight="1" spans="1:5">
      <c r="A313"/>
      <c r="B313"/>
      <c r="C313"/>
      <c r="D313"/>
      <c r="E313"/>
    </row>
    <row r="314" ht="30" customHeight="1" spans="1:5">
      <c r="A314"/>
      <c r="B314"/>
      <c r="C314"/>
      <c r="D314"/>
      <c r="E314"/>
    </row>
    <row r="315" ht="30" customHeight="1" spans="1:5">
      <c r="A315"/>
      <c r="B315"/>
      <c r="C315"/>
      <c r="D315"/>
      <c r="E315"/>
    </row>
    <row r="316" ht="30" customHeight="1" spans="1:5">
      <c r="A316"/>
      <c r="B316"/>
      <c r="C316"/>
      <c r="D316"/>
      <c r="E316"/>
    </row>
    <row r="317" ht="30" customHeight="1" spans="1:5">
      <c r="A317"/>
      <c r="B317"/>
      <c r="C317"/>
      <c r="D317"/>
      <c r="E317"/>
    </row>
    <row r="318" ht="30" customHeight="1" spans="1:5">
      <c r="A318"/>
      <c r="B318"/>
      <c r="C318"/>
      <c r="D318"/>
      <c r="E318"/>
    </row>
    <row r="319" ht="30" customHeight="1" spans="1:5">
      <c r="A319"/>
      <c r="B319"/>
      <c r="C319"/>
      <c r="D319"/>
      <c r="E319"/>
    </row>
    <row r="320" ht="30" customHeight="1" spans="1:5">
      <c r="A320"/>
      <c r="B320"/>
      <c r="C320"/>
      <c r="D320"/>
      <c r="E320"/>
    </row>
    <row r="321" ht="30" customHeight="1" spans="1:5">
      <c r="A321"/>
      <c r="B321"/>
      <c r="C321"/>
      <c r="D321"/>
      <c r="E321"/>
    </row>
    <row r="322" ht="30" customHeight="1" spans="1:5">
      <c r="A322"/>
      <c r="B322"/>
      <c r="C322"/>
      <c r="D322"/>
      <c r="E322"/>
    </row>
    <row r="323" ht="30" customHeight="1" spans="1:5">
      <c r="A323"/>
      <c r="B323"/>
      <c r="C323"/>
      <c r="D323"/>
      <c r="E323"/>
    </row>
    <row r="324" ht="30" customHeight="1" spans="1:5">
      <c r="A324"/>
      <c r="B324"/>
      <c r="C324"/>
      <c r="D324"/>
      <c r="E324"/>
    </row>
    <row r="325" ht="30" customHeight="1" spans="1:5">
      <c r="A325"/>
      <c r="B325"/>
      <c r="C325"/>
      <c r="D325"/>
      <c r="E325"/>
    </row>
    <row r="326" ht="30" customHeight="1" spans="1:5">
      <c r="A326"/>
      <c r="B326"/>
      <c r="C326"/>
      <c r="D326"/>
      <c r="E326"/>
    </row>
    <row r="327" ht="30" customHeight="1" spans="1:5">
      <c r="A327"/>
      <c r="B327"/>
      <c r="C327"/>
      <c r="D327"/>
      <c r="E327"/>
    </row>
    <row r="328" ht="30" customHeight="1" spans="1:5">
      <c r="A328"/>
      <c r="B328"/>
      <c r="C328"/>
      <c r="D328"/>
      <c r="E328"/>
    </row>
    <row r="329" ht="30" customHeight="1" spans="1:5">
      <c r="A329"/>
      <c r="B329"/>
      <c r="C329"/>
      <c r="D329"/>
      <c r="E329"/>
    </row>
    <row r="330" ht="30" customHeight="1" spans="1:5">
      <c r="A330"/>
      <c r="B330"/>
      <c r="C330"/>
      <c r="D330"/>
      <c r="E330"/>
    </row>
    <row r="331" ht="30" customHeight="1" spans="1:5">
      <c r="A331"/>
      <c r="B331"/>
      <c r="C331"/>
      <c r="D331"/>
      <c r="E331"/>
    </row>
    <row r="332" ht="30" customHeight="1" spans="1:5">
      <c r="A332"/>
      <c r="B332"/>
      <c r="C332"/>
      <c r="D332"/>
      <c r="E332"/>
    </row>
    <row r="333" ht="30" customHeight="1" spans="1:5">
      <c r="A333"/>
      <c r="B333"/>
      <c r="C333"/>
      <c r="D333"/>
      <c r="E333"/>
    </row>
    <row r="334" ht="30" customHeight="1" spans="1:5">
      <c r="A334"/>
      <c r="B334"/>
      <c r="C334"/>
      <c r="D334"/>
      <c r="E334"/>
    </row>
    <row r="335" ht="30" customHeight="1" spans="1:5">
      <c r="A335"/>
      <c r="B335"/>
      <c r="C335"/>
      <c r="D335"/>
      <c r="E335"/>
    </row>
    <row r="336" ht="30" customHeight="1" spans="1:5">
      <c r="A336"/>
      <c r="B336"/>
      <c r="C336"/>
      <c r="D336"/>
      <c r="E336"/>
    </row>
    <row r="337" ht="13.5" customHeight="1" spans="1:5">
      <c r="A337"/>
      <c r="B337"/>
      <c r="C337"/>
      <c r="D337"/>
      <c r="E337"/>
    </row>
    <row r="338" ht="13.5" customHeight="1" spans="1:5">
      <c r="A338"/>
      <c r="B338"/>
      <c r="C338"/>
      <c r="D338"/>
      <c r="E338"/>
    </row>
    <row r="339" ht="30" customHeight="1" spans="1:5">
      <c r="A339"/>
      <c r="B339"/>
      <c r="C339"/>
      <c r="D339"/>
      <c r="E339"/>
    </row>
    <row r="340" ht="30" customHeight="1" spans="1:5">
      <c r="A340"/>
      <c r="B340"/>
      <c r="C340"/>
      <c r="D340"/>
      <c r="E340"/>
    </row>
    <row r="341" ht="30" customHeight="1" spans="1:5">
      <c r="A341"/>
      <c r="B341"/>
      <c r="C341"/>
      <c r="D341"/>
      <c r="E341"/>
    </row>
    <row r="342" ht="30" customHeight="1" spans="1:5">
      <c r="A342"/>
      <c r="B342"/>
      <c r="C342"/>
      <c r="D342"/>
      <c r="E342"/>
    </row>
    <row r="343" ht="30" customHeight="1" spans="1:5">
      <c r="A343"/>
      <c r="B343"/>
      <c r="C343"/>
      <c r="D343"/>
      <c r="E343"/>
    </row>
    <row r="344" ht="30" customHeight="1" spans="1:5">
      <c r="A344"/>
      <c r="B344"/>
      <c r="C344"/>
      <c r="D344"/>
      <c r="E344"/>
    </row>
    <row r="345" ht="30" customHeight="1" spans="1:5">
      <c r="A345"/>
      <c r="B345"/>
      <c r="C345"/>
      <c r="D345"/>
      <c r="E345"/>
    </row>
    <row r="346" ht="30" customHeight="1" spans="1:5">
      <c r="A346"/>
      <c r="B346"/>
      <c r="C346"/>
      <c r="D346"/>
      <c r="E346"/>
    </row>
    <row r="347" ht="30" customHeight="1" spans="1:5">
      <c r="A347"/>
      <c r="B347"/>
      <c r="C347"/>
      <c r="D347"/>
      <c r="E347"/>
    </row>
    <row r="348" ht="30" customHeight="1" spans="1:5">
      <c r="A348"/>
      <c r="B348"/>
      <c r="C348"/>
      <c r="D348"/>
      <c r="E348"/>
    </row>
    <row r="349" ht="30" customHeight="1" spans="1:5">
      <c r="A349"/>
      <c r="B349"/>
      <c r="C349"/>
      <c r="D349"/>
      <c r="E349"/>
    </row>
    <row r="350" ht="30" customHeight="1" spans="1:5">
      <c r="A350"/>
      <c r="B350"/>
      <c r="C350"/>
      <c r="D350"/>
      <c r="E350"/>
    </row>
    <row r="351" ht="30" customHeight="1" spans="1:5">
      <c r="A351"/>
      <c r="B351"/>
      <c r="C351"/>
      <c r="D351"/>
      <c r="E351"/>
    </row>
    <row r="352" ht="30" customHeight="1" spans="1:5">
      <c r="A352"/>
      <c r="B352"/>
      <c r="C352"/>
      <c r="D352"/>
      <c r="E352"/>
    </row>
    <row r="353" ht="30" customHeight="1" spans="1:5">
      <c r="A353"/>
      <c r="B353"/>
      <c r="C353"/>
      <c r="D353"/>
      <c r="E353"/>
    </row>
    <row r="354" ht="30" customHeight="1" spans="1:5">
      <c r="A354"/>
      <c r="B354"/>
      <c r="C354"/>
      <c r="D354"/>
      <c r="E354"/>
    </row>
    <row r="355" ht="30" customHeight="1" spans="1:5">
      <c r="A355"/>
      <c r="B355"/>
      <c r="C355"/>
      <c r="D355"/>
      <c r="E355"/>
    </row>
    <row r="356" ht="30" customHeight="1" spans="1:5">
      <c r="A356"/>
      <c r="B356"/>
      <c r="C356"/>
      <c r="D356"/>
      <c r="E356"/>
    </row>
    <row r="357" ht="30" customHeight="1" spans="1:5">
      <c r="A357"/>
      <c r="B357"/>
      <c r="C357"/>
      <c r="D357"/>
      <c r="E357"/>
    </row>
    <row r="358" ht="30" customHeight="1" spans="1:5">
      <c r="A358"/>
      <c r="B358"/>
      <c r="C358"/>
      <c r="D358"/>
      <c r="E358"/>
    </row>
    <row r="359" ht="30" customHeight="1" spans="1:5">
      <c r="A359"/>
      <c r="B359"/>
      <c r="C359"/>
      <c r="D359"/>
      <c r="E359"/>
    </row>
    <row r="360" ht="30" customHeight="1" spans="1:5">
      <c r="A360"/>
      <c r="B360"/>
      <c r="C360"/>
      <c r="D360"/>
      <c r="E360"/>
    </row>
    <row r="361" ht="30" customHeight="1" spans="1:5">
      <c r="A361"/>
      <c r="B361"/>
      <c r="C361"/>
      <c r="D361"/>
      <c r="E361"/>
    </row>
    <row r="362" ht="30" customHeight="1" spans="1:5">
      <c r="A362"/>
      <c r="B362"/>
      <c r="C362"/>
      <c r="D362"/>
      <c r="E362"/>
    </row>
    <row r="363" ht="30" customHeight="1" spans="1:5">
      <c r="A363"/>
      <c r="B363"/>
      <c r="C363"/>
      <c r="D363"/>
      <c r="E363"/>
    </row>
    <row r="364" ht="30" customHeight="1" spans="1:5">
      <c r="A364"/>
      <c r="B364"/>
      <c r="C364"/>
      <c r="D364"/>
      <c r="E364"/>
    </row>
    <row r="365" ht="30" customHeight="1" spans="1:5">
      <c r="A365"/>
      <c r="B365"/>
      <c r="C365"/>
      <c r="D365"/>
      <c r="E365"/>
    </row>
    <row r="366" ht="30" customHeight="1" spans="1:5">
      <c r="A366"/>
      <c r="B366"/>
      <c r="C366"/>
      <c r="D366"/>
      <c r="E366"/>
    </row>
    <row r="367" ht="30" customHeight="1" spans="1:5">
      <c r="A367"/>
      <c r="B367"/>
      <c r="C367"/>
      <c r="D367"/>
      <c r="E367"/>
    </row>
    <row r="368" ht="30" customHeight="1" spans="1:5">
      <c r="A368"/>
      <c r="B368"/>
      <c r="C368"/>
      <c r="D368"/>
      <c r="E368"/>
    </row>
    <row r="369" ht="30" customHeight="1" spans="1:5">
      <c r="A369"/>
      <c r="B369"/>
      <c r="C369"/>
      <c r="D369"/>
      <c r="E369"/>
    </row>
    <row r="370" ht="30" customHeight="1" spans="1:5">
      <c r="A370"/>
      <c r="B370"/>
      <c r="C370"/>
      <c r="D370"/>
      <c r="E370"/>
    </row>
    <row r="371" ht="30" customHeight="1" spans="1:5">
      <c r="A371"/>
      <c r="B371"/>
      <c r="C371"/>
      <c r="D371"/>
      <c r="E371"/>
    </row>
    <row r="372" ht="30" customHeight="1" spans="1:5">
      <c r="A372"/>
      <c r="B372"/>
      <c r="C372"/>
      <c r="D372"/>
      <c r="E372"/>
    </row>
    <row r="373" ht="30" customHeight="1" spans="1:5">
      <c r="A373"/>
      <c r="B373"/>
      <c r="C373"/>
      <c r="D373"/>
      <c r="E373"/>
    </row>
    <row r="374" ht="30" customHeight="1" spans="1:5">
      <c r="A374"/>
      <c r="B374"/>
      <c r="C374"/>
      <c r="D374"/>
      <c r="E374"/>
    </row>
    <row r="375" ht="30" customHeight="1" spans="1:5">
      <c r="A375"/>
      <c r="B375"/>
      <c r="C375"/>
      <c r="D375"/>
      <c r="E375"/>
    </row>
    <row r="376" ht="30" customHeight="1" spans="1:5">
      <c r="A376"/>
      <c r="B376"/>
      <c r="C376"/>
      <c r="D376"/>
      <c r="E376"/>
    </row>
    <row r="377" ht="30" customHeight="1" spans="1:5">
      <c r="A377"/>
      <c r="B377"/>
      <c r="C377"/>
      <c r="D377"/>
      <c r="E377"/>
    </row>
    <row r="378" ht="30" customHeight="1" spans="1:5">
      <c r="A378"/>
      <c r="B378"/>
      <c r="C378"/>
      <c r="D378"/>
      <c r="E378"/>
    </row>
    <row r="379" ht="13.5" customHeight="1" spans="1:5">
      <c r="A379"/>
      <c r="B379"/>
      <c r="C379"/>
      <c r="D379"/>
      <c r="E379"/>
    </row>
    <row r="380" ht="13.5" customHeight="1" spans="1:5">
      <c r="A380"/>
      <c r="B380"/>
      <c r="C380"/>
      <c r="D380"/>
      <c r="E380"/>
    </row>
    <row r="381" ht="13.5" spans="1:5">
      <c r="A381"/>
      <c r="B381"/>
      <c r="C381"/>
      <c r="D381"/>
      <c r="E381"/>
    </row>
    <row r="382" ht="13.5" spans="1:5">
      <c r="A382"/>
      <c r="B382"/>
      <c r="C382"/>
      <c r="D382"/>
      <c r="E382"/>
    </row>
    <row r="383" ht="13.5" spans="1:5">
      <c r="A383"/>
      <c r="B383"/>
      <c r="C383"/>
      <c r="D383"/>
      <c r="E383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393055555555556" right="0.393055555555556" top="1" bottom="0.393055555555556" header="0.511805555555556" footer="0.511805555555556"/>
  <pageSetup paperSize="8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abSelected="1" workbookViewId="0">
      <selection activeCell="G10" sqref="G10"/>
    </sheetView>
  </sheetViews>
  <sheetFormatPr defaultColWidth="9" defaultRowHeight="13.5" outlineLevelCol="4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customHeight="1" spans="1:1">
      <c r="A1" s="12" t="s">
        <v>374</v>
      </c>
    </row>
    <row r="2" ht="45.6" customHeight="1" spans="1:5">
      <c r="A2" s="4" t="s">
        <v>375</v>
      </c>
      <c r="B2" s="4"/>
      <c r="C2" s="4"/>
      <c r="D2" s="4"/>
      <c r="E2" s="4"/>
    </row>
    <row r="3" ht="28.15" customHeight="1" spans="1:5">
      <c r="A3" s="13" t="s">
        <v>19</v>
      </c>
      <c r="B3" s="14"/>
      <c r="C3" s="3"/>
      <c r="D3" s="3"/>
      <c r="E3" s="15" t="s">
        <v>20</v>
      </c>
    </row>
    <row r="4" ht="21.95" customHeight="1" spans="1:5">
      <c r="A4" s="16" t="s">
        <v>201</v>
      </c>
      <c r="B4" s="17"/>
      <c r="C4" s="16" t="s">
        <v>202</v>
      </c>
      <c r="D4" s="18"/>
      <c r="E4" s="17"/>
    </row>
    <row r="5" ht="21.95" customHeight="1" spans="1:5">
      <c r="A5" s="19" t="s">
        <v>203</v>
      </c>
      <c r="B5" s="20" t="s">
        <v>204</v>
      </c>
      <c r="C5" s="20" t="s">
        <v>114</v>
      </c>
      <c r="D5" s="20" t="s">
        <v>157</v>
      </c>
      <c r="E5" s="21" t="s">
        <v>158</v>
      </c>
    </row>
    <row r="6" s="11" customFormat="1" ht="30" customHeight="1" spans="1:5">
      <c r="A6" s="22"/>
      <c r="B6" s="23"/>
      <c r="C6" s="24" t="s">
        <v>376</v>
      </c>
      <c r="D6" s="24" t="s">
        <v>376</v>
      </c>
      <c r="E6" s="25" t="s">
        <v>376</v>
      </c>
    </row>
    <row r="7" customHeight="1"/>
    <row r="8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customHeight="1"/>
    <row r="19" customHeight="1"/>
    <row r="20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A1" sqref="A1"/>
    </sheetView>
  </sheetViews>
  <sheetFormatPr defaultColWidth="9" defaultRowHeight="13.5" outlineLevelCol="1"/>
  <cols>
    <col min="1" max="1" width="64.25" customWidth="1"/>
    <col min="2" max="2" width="44" style="2" customWidth="1"/>
  </cols>
  <sheetData>
    <row r="1" ht="19.15" customHeight="1" spans="1:2">
      <c r="A1" s="3" t="s">
        <v>377</v>
      </c>
      <c r="B1"/>
    </row>
    <row r="2" ht="31.9" customHeight="1" spans="1:2">
      <c r="A2" s="4" t="s">
        <v>378</v>
      </c>
      <c r="B2" s="4"/>
    </row>
    <row r="3" ht="21" customHeight="1" spans="1:2">
      <c r="A3" s="1" t="s">
        <v>19</v>
      </c>
      <c r="B3" s="5" t="s">
        <v>20</v>
      </c>
    </row>
    <row r="4" ht="28.9" customHeight="1" spans="1:2">
      <c r="A4" s="6" t="s">
        <v>379</v>
      </c>
      <c r="B4" s="7" t="s">
        <v>202</v>
      </c>
    </row>
    <row r="5" s="1" customFormat="1" ht="28.9" customHeight="1" spans="1:2">
      <c r="A5" s="8" t="s">
        <v>380</v>
      </c>
      <c r="B5" s="9">
        <v>0.83</v>
      </c>
    </row>
    <row r="6" s="1" customFormat="1" ht="28.9" customHeight="1" spans="1:2">
      <c r="A6" s="10" t="s">
        <v>381</v>
      </c>
      <c r="B6" s="9">
        <v>0</v>
      </c>
    </row>
    <row r="7" s="1" customFormat="1" ht="28.9" customHeight="1" spans="1:2">
      <c r="A7" s="10" t="s">
        <v>382</v>
      </c>
      <c r="B7" s="9">
        <v>0.83</v>
      </c>
    </row>
    <row r="8" s="1" customFormat="1" ht="28.9" customHeight="1" spans="1:2">
      <c r="A8" s="10" t="s">
        <v>383</v>
      </c>
      <c r="B8" s="9">
        <v>0</v>
      </c>
    </row>
    <row r="9" s="1" customFormat="1" ht="28.9" customHeight="1" spans="1:2">
      <c r="A9" s="10" t="s">
        <v>384</v>
      </c>
      <c r="B9" s="9">
        <v>0</v>
      </c>
    </row>
    <row r="10" s="1" customFormat="1" ht="28.9" customHeight="1" spans="1:2">
      <c r="A10" s="10" t="s">
        <v>385</v>
      </c>
      <c r="B10" s="9">
        <v>0</v>
      </c>
    </row>
    <row r="11" ht="28.9" customHeight="1" spans="2:2">
      <c r="B11"/>
    </row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财务</cp:lastModifiedBy>
  <dcterms:created xsi:type="dcterms:W3CDTF">2018-01-15T03:26:00Z</dcterms:created>
  <dcterms:modified xsi:type="dcterms:W3CDTF">2022-09-06T02:16:10Z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8783644</vt:i4>
  </property>
  <property fmtid="{D5CDD505-2E9C-101B-9397-08002B2CF9AE}" pid="4" name="ICV">
    <vt:lpwstr>A50F3A5C6AA14E2FA936B4B777DB946A</vt:lpwstr>
  </property>
</Properties>
</file>