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5580" windowHeight="1080" firstSheet="2" activeTab="6"/>
  </bookViews>
  <sheets>
    <sheet name="目录" sheetId="9" r:id="rId1"/>
    <sheet name="【01】收支总表" sheetId="1" r:id="rId2"/>
    <sheet name="【02】收入总表" sheetId="2" r:id="rId3"/>
    <sheet name="【03】支出总表" sheetId="3" r:id="rId4"/>
    <sheet name="【04】财拨收支总表" sheetId="4" r:id="rId5"/>
    <sheet name="【05】一般公共预算支出" sheetId="5" r:id="rId6"/>
    <sheet name="【06】一般公共预算基本支出" sheetId="6" r:id="rId7"/>
    <sheet name="【07】政府性基金支出" sheetId="8" r:id="rId8"/>
    <sheet name="【08】财拨三公支出" sheetId="7" r:id="rId9"/>
  </sheets>
  <definedNames>
    <definedName name="_xlnm._FilterDatabase" localSheetId="5" hidden="1">【05】一般公共预算支出!$A$1:$E$159</definedName>
    <definedName name="_xlnm._FilterDatabase" localSheetId="6" hidden="1">【06】一般公共预算基本支出!$A$1:$E$335</definedName>
    <definedName name="_xlnm.Print_Area" localSheetId="1">【01】收支总表!$A$1:$F$43</definedName>
    <definedName name="_xlnm.Print_Area" localSheetId="2">【02】收入总表!$A$1:$Y$24</definedName>
    <definedName name="_xlnm.Print_Area" localSheetId="4">【04】财拨收支总表!$A$1:$J$36</definedName>
    <definedName name="_xlnm.Print_Area" localSheetId="5">【05】一般公共预算支出!$A$1:$E$159</definedName>
    <definedName name="_xlnm.Print_Area" localSheetId="6">【06】一般公共预算基本支出!$A$1:$E$335</definedName>
    <definedName name="_xlnm.Print_Area" localSheetId="7">【07】政府性基金支出!$A$1:$E$5</definedName>
    <definedName name="_xlnm.Print_Area" localSheetId="8">【08】财拨三公支出!$A$1:$B$10</definedName>
    <definedName name="_xlnm.Print_Titles" localSheetId="2">【02】收入总表!$1:$7</definedName>
    <definedName name="_xlnm.Print_Titles" localSheetId="3">【03】支出总表!$1:$7</definedName>
    <definedName name="_xlnm.Print_Titles" localSheetId="5">【05】一般公共预算支出!$1:$5</definedName>
    <definedName name="_xlnm.Print_Titles" localSheetId="6">【06】一般公共预算基本支出!$1:$5</definedName>
    <definedName name="_xlnm.Print_Titles" localSheetId="7">【07】政府性基金支出!$1:$5</definedName>
  </definedNames>
  <calcPr calcId="124519"/>
</workbook>
</file>

<file path=xl/calcChain.xml><?xml version="1.0" encoding="utf-8"?>
<calcChain xmlns="http://schemas.openxmlformats.org/spreadsheetml/2006/main">
  <c r="I28" i="4"/>
  <c r="H28"/>
  <c r="F30" i="1"/>
  <c r="L37" i="3"/>
  <c r="O9"/>
  <c r="L9"/>
  <c r="M9"/>
  <c r="N9"/>
  <c r="K9"/>
  <c r="J35"/>
  <c r="K35"/>
  <c r="K14"/>
  <c r="I12" i="4"/>
  <c r="H12"/>
  <c r="C11" i="2"/>
  <c r="C12"/>
  <c r="C13"/>
  <c r="C14"/>
  <c r="C15"/>
  <c r="C16"/>
  <c r="C17"/>
  <c r="C18"/>
  <c r="C19"/>
  <c r="C20"/>
  <c r="C21"/>
  <c r="C22"/>
  <c r="C23"/>
  <c r="C24"/>
  <c r="C10"/>
  <c r="F12" i="1"/>
</calcChain>
</file>

<file path=xl/sharedStrings.xml><?xml version="1.0" encoding="utf-8"?>
<sst xmlns="http://schemas.openxmlformats.org/spreadsheetml/2006/main" count="1552" uniqueCount="501">
  <si>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1表</t>
    </r>
  </si>
  <si>
    <t>2021年部门收支总体情况表</t>
  </si>
  <si>
    <t>填报单位:鄂州市卫生健康委员会</t>
  </si>
  <si>
    <t>单位：万元</t>
  </si>
  <si>
    <t>收入</t>
  </si>
  <si>
    <t>支出</t>
  </si>
  <si>
    <t>项目</t>
  </si>
  <si>
    <t>本年预算</t>
  </si>
  <si>
    <t>项目(按功能分类)</t>
  </si>
  <si>
    <t>项目(按支出性质和经济分类)</t>
  </si>
  <si>
    <t>一、财政拨款（补助）</t>
  </si>
  <si>
    <t>一、【201】一般公共服务支出</t>
  </si>
  <si>
    <t>一、基本支出</t>
  </si>
  <si>
    <t xml:space="preserve">    一般公共预算财政拨款（补助）</t>
  </si>
  <si>
    <t>二、【202】外交支出</t>
  </si>
  <si>
    <t>人员支出</t>
  </si>
  <si>
    <t xml:space="preserve">     其中：经费拨款</t>
  </si>
  <si>
    <t>三、【203】国防支出</t>
  </si>
  <si>
    <t xml:space="preserve">    工资福利支出</t>
  </si>
  <si>
    <r>
      <rPr>
        <sz val="10"/>
        <rFont val="Times New Roman"/>
      </rPr>
      <t xml:space="preserve">                        </t>
    </r>
    <r>
      <rPr>
        <sz val="10"/>
        <rFont val="宋体"/>
        <charset val="134"/>
      </rPr>
      <t>专项收入</t>
    </r>
  </si>
  <si>
    <t>四、【204】公共安全支出</t>
  </si>
  <si>
    <r>
      <rPr>
        <sz val="10"/>
        <rFont val="Times New Roman"/>
      </rPr>
      <t xml:space="preserve">         </t>
    </r>
    <r>
      <rPr>
        <sz val="10"/>
        <rFont val="宋体"/>
        <charset val="134"/>
      </rPr>
      <t>对个人和家庭的补助支出</t>
    </r>
  </si>
  <si>
    <t xml:space="preserve">           行政事业性收费收入</t>
  </si>
  <si>
    <t>五、【205】教育支出</t>
  </si>
  <si>
    <t>日常公用支出</t>
  </si>
  <si>
    <t xml:space="preserve">           罚没收入</t>
  </si>
  <si>
    <t>六、【206】科学技术支出</t>
  </si>
  <si>
    <t xml:space="preserve">    商品和服务支出</t>
  </si>
  <si>
    <t xml:space="preserve">           国有资源(资产)有偿使用收入</t>
  </si>
  <si>
    <t>七、【207】文化旅游体育与传媒支出</t>
  </si>
  <si>
    <t>二、项目支出</t>
  </si>
  <si>
    <t xml:space="preserve">           其他拨款收入</t>
  </si>
  <si>
    <t>八、【208】社会保障和就业支出</t>
  </si>
  <si>
    <t>行政事业项目</t>
  </si>
  <si>
    <t xml:space="preserve">         政府性基金拨款</t>
  </si>
  <si>
    <t>九、【210】卫生健康支出</t>
  </si>
  <si>
    <r>
      <rPr>
        <sz val="10"/>
        <rFont val="Times New Roman"/>
      </rPr>
      <t xml:space="preserve">         </t>
    </r>
    <r>
      <rPr>
        <sz val="10"/>
        <rFont val="宋体"/>
        <charset val="134"/>
      </rPr>
      <t>运行维护类项目</t>
    </r>
  </si>
  <si>
    <t>二、上级补助收入</t>
  </si>
  <si>
    <t>十、【211】节能环保支出</t>
  </si>
  <si>
    <r>
      <rPr>
        <sz val="10"/>
        <rFont val="Times New Roman"/>
      </rPr>
      <t xml:space="preserve">         </t>
    </r>
    <r>
      <rPr>
        <sz val="10"/>
        <rFont val="宋体"/>
        <charset val="134"/>
      </rPr>
      <t>民生保障类项目</t>
    </r>
  </si>
  <si>
    <t xml:space="preserve">    市级主管部门</t>
  </si>
  <si>
    <t>十一、【212】城乡社区支出</t>
  </si>
  <si>
    <r>
      <rPr>
        <sz val="10"/>
        <rFont val="Times New Roman"/>
      </rPr>
      <t xml:space="preserve">         </t>
    </r>
    <r>
      <rPr>
        <sz val="10"/>
        <rFont val="宋体"/>
        <charset val="134"/>
      </rPr>
      <t>经济社会发展类项目</t>
    </r>
  </si>
  <si>
    <t xml:space="preserve">    上级转移支付</t>
  </si>
  <si>
    <t>十二、【213】农林水支出</t>
  </si>
  <si>
    <r>
      <rPr>
        <sz val="10"/>
        <rFont val="Times New Roman"/>
      </rPr>
      <t xml:space="preserve">         </t>
    </r>
    <r>
      <rPr>
        <sz val="10"/>
        <rFont val="宋体"/>
        <charset val="134"/>
      </rPr>
      <t>信息化建设类项目</t>
    </r>
  </si>
  <si>
    <t>三、事业收入</t>
  </si>
  <si>
    <t>十三、【214】交通运输支出</t>
  </si>
  <si>
    <t>基本建设项目</t>
  </si>
  <si>
    <t xml:space="preserve">    专户管理的事业收入</t>
  </si>
  <si>
    <t>十四、【215】资源勘探工业信息等支出</t>
  </si>
  <si>
    <t>三、上缴上级支出</t>
  </si>
  <si>
    <t xml:space="preserve">    其他事业收入</t>
  </si>
  <si>
    <t>十五、【216】商业服务业等支出</t>
  </si>
  <si>
    <t>四、事业单位经营支出</t>
  </si>
  <si>
    <t>四、事业单位经营收入</t>
  </si>
  <si>
    <t>十六、【217】金融支出</t>
  </si>
  <si>
    <t>五、对附属单位补助支出</t>
  </si>
  <si>
    <t>五、附属单位上缴收入</t>
  </si>
  <si>
    <t>十七、【219】援助其他地区支出</t>
  </si>
  <si>
    <t>六、其他收入</t>
  </si>
  <si>
    <t>十八、【220】自然资源海洋气象等支出</t>
  </si>
  <si>
    <t>支出经济分类</t>
  </si>
  <si>
    <t>十九、【221】住房保障支出</t>
  </si>
  <si>
    <t>基本支出和项目支出合计</t>
  </si>
  <si>
    <t>二十、【222】粮油物资储备支出</t>
  </si>
  <si>
    <t>一、工资福利支出</t>
  </si>
  <si>
    <t>二十一、【224】灾害防治及应急管理支出</t>
  </si>
  <si>
    <t>二、商品和服务支出</t>
  </si>
  <si>
    <t>二十二、【227】预备费</t>
  </si>
  <si>
    <t>三、对个人和家庭的补助</t>
  </si>
  <si>
    <t>二十三、【229】其他支出</t>
  </si>
  <si>
    <t>四、债务利息及费用支出</t>
  </si>
  <si>
    <t>二十四、【230】转移性支出</t>
  </si>
  <si>
    <t>五、资本性支出（基本建设）</t>
  </si>
  <si>
    <t>二十五、【231】债务还本支出</t>
  </si>
  <si>
    <t>六、资本性支出</t>
  </si>
  <si>
    <t>二十六、【232】债务付息支出</t>
  </si>
  <si>
    <t>七、对企业补助（基本建设）</t>
  </si>
  <si>
    <t>二十七、【233】债务发行费用支出</t>
  </si>
  <si>
    <t>八、对企业补助</t>
  </si>
  <si>
    <t>二十八、【234】抗疫特别国债安排的支出</t>
  </si>
  <si>
    <t>九、对社会保障基金补助</t>
  </si>
  <si>
    <t>十、其他支出</t>
  </si>
  <si>
    <t>本年收入合计</t>
  </si>
  <si>
    <t>本年支出合计</t>
  </si>
  <si>
    <t>七、用事业基金弥补收支差额</t>
  </si>
  <si>
    <t>结转下年</t>
  </si>
  <si>
    <t>八、上年结余、结存</t>
  </si>
  <si>
    <r>
      <rPr>
        <sz val="10"/>
        <rFont val="Times New Roman"/>
      </rPr>
      <t xml:space="preserve">          </t>
    </r>
    <r>
      <rPr>
        <sz val="10"/>
        <rFont val="宋体"/>
        <charset val="134"/>
      </rPr>
      <t>其中：财政拨款结转</t>
    </r>
  </si>
  <si>
    <r>
      <rPr>
        <sz val="10"/>
        <rFont val="Times New Roman"/>
      </rPr>
      <t xml:space="preserve">                      </t>
    </r>
    <r>
      <rPr>
        <sz val="10"/>
        <rFont val="宋体"/>
        <charset val="134"/>
      </rPr>
      <t>其他结转</t>
    </r>
  </si>
  <si>
    <t>收入总计</t>
  </si>
  <si>
    <t>支出总计</t>
  </si>
  <si>
    <t>02表</t>
  </si>
  <si>
    <t>2021年部门收入总体情况表</t>
  </si>
  <si>
    <t>单位编码</t>
  </si>
  <si>
    <t>单位名称</t>
  </si>
  <si>
    <t>总计</t>
  </si>
  <si>
    <t>上年结余、结存</t>
  </si>
  <si>
    <t>用事业基金弥补收支差额</t>
  </si>
  <si>
    <t>财政拨款（补助）</t>
  </si>
  <si>
    <t>上级补助收入</t>
  </si>
  <si>
    <t>事业收入</t>
  </si>
  <si>
    <t>事业单位经营收入</t>
  </si>
  <si>
    <t>附属单位上缴收入</t>
  </si>
  <si>
    <t>其他收入</t>
  </si>
  <si>
    <t>合计</t>
  </si>
  <si>
    <t>财政拨款结转</t>
  </si>
  <si>
    <t>其他结转</t>
  </si>
  <si>
    <t>一般公共预算财政拨款（补助）</t>
  </si>
  <si>
    <t>政府性基金拨款</t>
  </si>
  <si>
    <t>市级主管部门补助</t>
  </si>
  <si>
    <t>上级转移支付</t>
  </si>
  <si>
    <t>专户管理的事业收入</t>
  </si>
  <si>
    <t>其他事业收入</t>
  </si>
  <si>
    <t>小计</t>
  </si>
  <si>
    <t>经费拨款</t>
  </si>
  <si>
    <t>专项收入</t>
  </si>
  <si>
    <t>行政事业性收费</t>
  </si>
  <si>
    <t>罚没收入</t>
  </si>
  <si>
    <t>国有资源(资产)有偿使用收入</t>
  </si>
  <si>
    <t>其他拨款收入</t>
  </si>
  <si>
    <t>**</t>
  </si>
  <si>
    <t>606</t>
  </si>
  <si>
    <t xml:space="preserve">  鄂州市卫生健康委员会</t>
  </si>
  <si>
    <t xml:space="preserve">  606001</t>
  </si>
  <si>
    <t xml:space="preserve">    鄂州市卫生健康委员会本级</t>
  </si>
  <si>
    <t xml:space="preserve">  606002</t>
  </si>
  <si>
    <t xml:space="preserve">    鄂州市卫生界学会办公室</t>
  </si>
  <si>
    <t xml:space="preserve">  606003</t>
  </si>
  <si>
    <t xml:space="preserve">    鄂州市中心医院</t>
  </si>
  <si>
    <t xml:space="preserve">  606005</t>
  </si>
  <si>
    <t xml:space="preserve">    鄂州市三医院</t>
  </si>
  <si>
    <t xml:space="preserve">  606006</t>
  </si>
  <si>
    <t xml:space="preserve">    鄂州市中医医院</t>
  </si>
  <si>
    <t xml:space="preserve">  606007</t>
  </si>
  <si>
    <t xml:space="preserve">    鄂州市妇幼保健院</t>
  </si>
  <si>
    <t xml:space="preserve">  606008</t>
  </si>
  <si>
    <t xml:space="preserve">    鄂州市疾病预防控制中心</t>
  </si>
  <si>
    <t xml:space="preserve">  606009</t>
  </si>
  <si>
    <t xml:space="preserve">    鄂州市血吸虫病防治所</t>
  </si>
  <si>
    <t xml:space="preserve">  606010</t>
  </si>
  <si>
    <t xml:space="preserve">    鄂州市卫生健康监督执法支队</t>
  </si>
  <si>
    <t xml:space="preserve">  606011</t>
  </si>
  <si>
    <t xml:space="preserve">    鄂州市中心血站</t>
  </si>
  <si>
    <t xml:space="preserve">  606012</t>
  </si>
  <si>
    <t xml:space="preserve">    鄂州市医疗紧急救援中心</t>
  </si>
  <si>
    <t xml:space="preserve">  606014</t>
  </si>
  <si>
    <t xml:space="preserve">    鄂州市公立医院事务中心</t>
  </si>
  <si>
    <t xml:space="preserve">  606015</t>
  </si>
  <si>
    <t xml:space="preserve">    鄂州市精神卫生中心</t>
  </si>
  <si>
    <t xml:space="preserve">  606016</t>
  </si>
  <si>
    <t xml:space="preserve">    鄂州市计划生育协会</t>
  </si>
  <si>
    <t xml:space="preserve">  606018</t>
  </si>
  <si>
    <t xml:space="preserve">    鄂州市社区卫生服务管理办公室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</si>
  <si>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3表</t>
    </r>
  </si>
  <si>
    <t>2021年部门支出总体情况表</t>
  </si>
  <si>
    <t>功能科目编码</t>
  </si>
  <si>
    <t>功能科目名称</t>
  </si>
  <si>
    <t>基本支出</t>
  </si>
  <si>
    <t>项目支出</t>
  </si>
  <si>
    <t>上缴上级支出</t>
  </si>
  <si>
    <t>事业单位经营支出</t>
  </si>
  <si>
    <t>对附属单位补助支出</t>
  </si>
  <si>
    <t>政府统筹</t>
  </si>
  <si>
    <t>工资福利支出</t>
  </si>
  <si>
    <t>对个人和家庭的补助支出</t>
  </si>
  <si>
    <t>商品和服务支出</t>
  </si>
  <si>
    <t>运行维护类项目</t>
  </si>
  <si>
    <t>民生保障类项目</t>
  </si>
  <si>
    <t>经济社会发展类项目</t>
  </si>
  <si>
    <t>信息化建设类项目</t>
  </si>
  <si>
    <t>干部教育</t>
  </si>
  <si>
    <t>行政单位离退休</t>
  </si>
  <si>
    <t>机关事业单位基本养老保险缴费支出</t>
  </si>
  <si>
    <t>行政运行（医疗卫生管理事务）</t>
  </si>
  <si>
    <t>一般行政管理事务（医疗卫生管理事务）</t>
  </si>
  <si>
    <t>其他卫生健康管理事务支出</t>
  </si>
  <si>
    <t>行政单位医疗</t>
  </si>
  <si>
    <t>住房公积金</t>
  </si>
  <si>
    <t>事业单位医疗</t>
  </si>
  <si>
    <t>综合医院</t>
  </si>
  <si>
    <t>传染病医院</t>
  </si>
  <si>
    <t>事业单位离退休</t>
  </si>
  <si>
    <t>疾病预防控制机构</t>
  </si>
  <si>
    <t>卫生监督机构</t>
  </si>
  <si>
    <t>重大公共卫生服务</t>
  </si>
  <si>
    <t>采供血机构</t>
  </si>
  <si>
    <t>应急救治机构</t>
  </si>
  <si>
    <t>其他公立医院支出</t>
  </si>
  <si>
    <t>精神卫生机构</t>
  </si>
  <si>
    <t>计划生育机构</t>
  </si>
  <si>
    <t>其他基层医疗卫生机构支出</t>
  </si>
  <si>
    <t>04表</t>
  </si>
  <si>
    <t>2021年财政拨款收支总体情况表</t>
  </si>
  <si>
    <t>一般公共预算</t>
  </si>
  <si>
    <t>政府性基金预算</t>
  </si>
  <si>
    <t>项目(按支出性质及经济分类)</t>
  </si>
  <si>
    <t>一、一般公共预算</t>
  </si>
  <si>
    <t>二、政府性基金预算</t>
  </si>
  <si>
    <t>三、上年结转</t>
  </si>
  <si>
    <t>七、结转下年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</si>
  <si>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5表</t>
    </r>
  </si>
  <si>
    <t>2021年一般公共预算支出情况表</t>
  </si>
  <si>
    <t>功能分类科目（到项级）</t>
  </si>
  <si>
    <t>预算数</t>
  </si>
  <si>
    <t>科目编码</t>
  </si>
  <si>
    <t>科目名称</t>
  </si>
  <si>
    <t>205</t>
  </si>
  <si>
    <t>教育支出</t>
  </si>
  <si>
    <t xml:space="preserve">  20508</t>
  </si>
  <si>
    <t xml:space="preserve">  进修及培训</t>
  </si>
  <si>
    <t xml:space="preserve">    2050802</t>
  </si>
  <si>
    <t xml:space="preserve">    干部教育</t>
  </si>
  <si>
    <t xml:space="preserve">      606</t>
  </si>
  <si>
    <t xml:space="preserve">        鄂州市卫生健康委员会</t>
  </si>
  <si>
    <t xml:space="preserve">        606001</t>
  </si>
  <si>
    <t xml:space="preserve">          鄂州市卫生健康委员会本级</t>
  </si>
  <si>
    <t xml:space="preserve">        606002</t>
  </si>
  <si>
    <t xml:space="preserve">          鄂州市卫生界学会办公室</t>
  </si>
  <si>
    <t xml:space="preserve">        606008</t>
  </si>
  <si>
    <t xml:space="preserve">          鄂州市疾病预防控制中心</t>
  </si>
  <si>
    <t xml:space="preserve">        606009</t>
  </si>
  <si>
    <t xml:space="preserve">          鄂州市血吸虫病防治所</t>
  </si>
  <si>
    <t xml:space="preserve">        606010</t>
  </si>
  <si>
    <t xml:space="preserve">          鄂州市卫生健康监督执法支队</t>
  </si>
  <si>
    <t xml:space="preserve">        606011</t>
  </si>
  <si>
    <t xml:space="preserve">          鄂州市中心血站</t>
  </si>
  <si>
    <t xml:space="preserve">        606012</t>
  </si>
  <si>
    <t xml:space="preserve">          鄂州市医疗紧急救援中心</t>
  </si>
  <si>
    <t xml:space="preserve">        606014</t>
  </si>
  <si>
    <t xml:space="preserve">          鄂州市公立医院事务中心</t>
  </si>
  <si>
    <t xml:space="preserve">        606016</t>
  </si>
  <si>
    <t xml:space="preserve">          鄂州市计划生育协会</t>
  </si>
  <si>
    <t>208</t>
  </si>
  <si>
    <t>社会保障和就业支出</t>
  </si>
  <si>
    <t xml:space="preserve">  20805</t>
  </si>
  <si>
    <t xml:space="preserve">  行政事业单位养老支出</t>
  </si>
  <si>
    <t xml:space="preserve">    2080501</t>
  </si>
  <si>
    <t xml:space="preserve">    行政单位离退休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</si>
  <si>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</si>
  <si>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</si>
  <si>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</si>
  <si>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</si>
  <si>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 xml:space="preserve">        606018</t>
  </si>
  <si>
    <t xml:space="preserve">          鄂州市社区卫生服务管理办公室</t>
  </si>
  <si>
    <t>210</t>
  </si>
  <si>
    <t>卫生健康支出</t>
  </si>
  <si>
    <t xml:space="preserve">  21001</t>
  </si>
  <si>
    <t xml:space="preserve">  卫生健康管理事务</t>
  </si>
  <si>
    <t xml:space="preserve">    2100101</t>
  </si>
  <si>
    <t xml:space="preserve">    行政运行（医疗卫生管理事务）</t>
  </si>
  <si>
    <t xml:space="preserve">    2100102</t>
  </si>
  <si>
    <t xml:space="preserve">    一般行政管理事务（医疗卫生管理事务）</t>
  </si>
  <si>
    <t xml:space="preserve">    2100199</t>
  </si>
  <si>
    <t xml:space="preserve">    其他卫生健康管理事务支出</t>
  </si>
  <si>
    <t xml:space="preserve">  21002</t>
  </si>
  <si>
    <t xml:space="preserve">  公立医院</t>
  </si>
  <si>
    <t xml:space="preserve">    2100201</t>
  </si>
  <si>
    <t xml:space="preserve">    综合医院</t>
  </si>
  <si>
    <t xml:space="preserve">        606003</t>
  </si>
  <si>
    <t xml:space="preserve">          鄂州市中心医院</t>
  </si>
  <si>
    <t xml:space="preserve">        606005</t>
  </si>
  <si>
    <t xml:space="preserve">          鄂州市三医院</t>
  </si>
  <si>
    <t xml:space="preserve">        606006</t>
  </si>
  <si>
    <t xml:space="preserve">          鄂州市中医医院</t>
  </si>
  <si>
    <t xml:space="preserve">        606007</t>
  </si>
  <si>
    <t xml:space="preserve">          鄂州市妇幼保健院</t>
  </si>
  <si>
    <t xml:space="preserve">    2100203</t>
  </si>
  <si>
    <t xml:space="preserve">    传染病医院</t>
  </si>
  <si>
    <t xml:space="preserve">    2100299</t>
  </si>
  <si>
    <t xml:space="preserve">    其他公立医院支出</t>
  </si>
  <si>
    <t xml:space="preserve">  21003</t>
  </si>
  <si>
    <t xml:space="preserve">  基层医疗卫生机构</t>
  </si>
  <si>
    <t xml:space="preserve">    2100399</t>
  </si>
  <si>
    <t xml:space="preserve">    其他基层医疗卫生机构支出</t>
  </si>
  <si>
    <t xml:space="preserve">  21004</t>
  </si>
  <si>
    <t xml:space="preserve">  公共卫生</t>
  </si>
  <si>
    <t xml:space="preserve">    2100401</t>
  </si>
  <si>
    <t xml:space="preserve">    疾病预防控制机构</t>
  </si>
  <si>
    <t xml:space="preserve">    2100402</t>
  </si>
  <si>
    <t xml:space="preserve">    卫生监督机构</t>
  </si>
  <si>
    <t xml:space="preserve">    2100404</t>
  </si>
  <si>
    <t xml:space="preserve">    精神卫生机构</t>
  </si>
  <si>
    <t xml:space="preserve">        606015</t>
  </si>
  <si>
    <t xml:space="preserve">          鄂州市精神卫生中心</t>
  </si>
  <si>
    <t xml:space="preserve">    2100405</t>
  </si>
  <si>
    <t xml:space="preserve">    应急救治机构</t>
  </si>
  <si>
    <t xml:space="preserve">    2100406</t>
  </si>
  <si>
    <t xml:space="preserve">    采供血机构</t>
  </si>
  <si>
    <t xml:space="preserve">    2100409</t>
  </si>
  <si>
    <t xml:space="preserve">    重大公共卫生服务</t>
  </si>
  <si>
    <t xml:space="preserve">  21007</t>
  </si>
  <si>
    <t xml:space="preserve">  计划生育事务</t>
  </si>
  <si>
    <t xml:space="preserve">    2100716</t>
  </si>
  <si>
    <t xml:space="preserve">    计划生育机构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</si>
  <si>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</si>
  <si>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</si>
  <si>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</si>
  <si>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</si>
  <si>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</si>
  <si>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</si>
  <si>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>221</t>
  </si>
  <si>
    <t>住房保障支出</t>
  </si>
  <si>
    <t xml:space="preserve">  住房改革支出</t>
  </si>
  <si>
    <t xml:space="preserve">    2210201</t>
  </si>
  <si>
    <t xml:space="preserve">    住房公积金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</si>
  <si>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6表</t>
    </r>
  </si>
  <si>
    <t>2021年一般公共预算基本支出情况表</t>
  </si>
  <si>
    <t>经济分类科目（到款级）</t>
  </si>
  <si>
    <t>301</t>
  </si>
  <si>
    <t xml:space="preserve">  30101</t>
  </si>
  <si>
    <t xml:space="preserve">  基本工资</t>
  </si>
  <si>
    <t xml:space="preserve">    606</t>
  </si>
  <si>
    <t xml:space="preserve">      鄂州市卫生健康委员会</t>
  </si>
  <si>
    <t xml:space="preserve">      606001</t>
  </si>
  <si>
    <t xml:space="preserve">        鄂州市卫生健康委员会本级</t>
  </si>
  <si>
    <t xml:space="preserve">      606002</t>
  </si>
  <si>
    <t xml:space="preserve">        鄂州市卫生界学会办公室</t>
  </si>
  <si>
    <t xml:space="preserve">      606008</t>
  </si>
  <si>
    <t xml:space="preserve">        鄂州市疾病预防控制中心</t>
  </si>
  <si>
    <t xml:space="preserve">      606009</t>
  </si>
  <si>
    <t xml:space="preserve">        鄂州市血吸虫病防治所</t>
  </si>
  <si>
    <t xml:space="preserve">      606010</t>
  </si>
  <si>
    <t xml:space="preserve">        鄂州市卫生健康监督执法支队</t>
  </si>
  <si>
    <t xml:space="preserve">      606011</t>
  </si>
  <si>
    <t xml:space="preserve">        鄂州市中心血站</t>
  </si>
  <si>
    <t xml:space="preserve">      606012</t>
  </si>
  <si>
    <t xml:space="preserve">        鄂州市医疗紧急救援中心</t>
  </si>
  <si>
    <t xml:space="preserve">      606014</t>
  </si>
  <si>
    <t xml:space="preserve">        鄂州市公立医院事务中心</t>
  </si>
  <si>
    <t xml:space="preserve">      606016</t>
  </si>
  <si>
    <t xml:space="preserve">        鄂州市计划生育协会</t>
  </si>
  <si>
    <t xml:space="preserve">      606018</t>
  </si>
  <si>
    <t xml:space="preserve">        鄂州市社区卫生服务管理办公室</t>
  </si>
  <si>
    <t xml:space="preserve">  30102</t>
  </si>
  <si>
    <t xml:space="preserve">  津贴补贴</t>
  </si>
  <si>
    <t xml:space="preserve">  3010301</t>
  </si>
  <si>
    <t xml:space="preserve">  第十三个月工资</t>
  </si>
  <si>
    <t xml:space="preserve">  3010302</t>
  </si>
  <si>
    <t xml:space="preserve">  年奖励</t>
  </si>
  <si>
    <t xml:space="preserve">  3010701</t>
  </si>
  <si>
    <t xml:space="preserve">  绩效工资</t>
  </si>
  <si>
    <t xml:space="preserve">  3010702</t>
  </si>
  <si>
    <t xml:space="preserve">  事业第十三月绩效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</si>
  <si>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</si>
  <si>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</si>
  <si>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</si>
  <si>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</si>
  <si>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</si>
  <si>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</si>
  <si>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30113</t>
  </si>
  <si>
    <t xml:space="preserve">  住房公积金</t>
  </si>
  <si>
    <t xml:space="preserve">  3019901</t>
  </si>
  <si>
    <t xml:space="preserve">  其他人员工资及津补贴</t>
  </si>
  <si>
    <t xml:space="preserve">  3019902</t>
  </si>
  <si>
    <t xml:space="preserve">  其他人员上年奖励</t>
  </si>
  <si>
    <t xml:space="preserve">  3019903</t>
  </si>
  <si>
    <t xml:space="preserve">  其他人员第十三月绩效</t>
  </si>
  <si>
    <t>302</t>
  </si>
  <si>
    <t xml:space="preserve">  30201</t>
  </si>
  <si>
    <t xml:space="preserve">  办公费</t>
  </si>
  <si>
    <t xml:space="preserve">      606005</t>
  </si>
  <si>
    <t xml:space="preserve">        鄂州市三医院</t>
  </si>
  <si>
    <t xml:space="preserve">      606006</t>
  </si>
  <si>
    <t xml:space="preserve">        鄂州市中医医院</t>
  </si>
  <si>
    <t xml:space="preserve">      606007</t>
  </si>
  <si>
    <t xml:space="preserve">        鄂州市妇幼保健院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</si>
  <si>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</si>
  <si>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</si>
  <si>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</si>
  <si>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</si>
  <si>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</si>
  <si>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</si>
  <si>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</si>
  <si>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</si>
  <si>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</si>
  <si>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</si>
  <si>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</si>
  <si>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</si>
  <si>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</si>
  <si>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</si>
  <si>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</si>
  <si>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</si>
  <si>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</si>
  <si>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</si>
  <si>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    606003</t>
  </si>
  <si>
    <t xml:space="preserve">        鄂州市中心医院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</si>
  <si>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</si>
  <si>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</si>
  <si>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</si>
  <si>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</si>
  <si>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</si>
  <si>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</si>
  <si>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</si>
  <si>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</si>
  <si>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</si>
  <si>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</si>
  <si>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30226</t>
  </si>
  <si>
    <t xml:space="preserve">  劳务费</t>
  </si>
  <si>
    <t xml:space="preserve">      606015</t>
  </si>
  <si>
    <t xml:space="preserve">        鄂州市精神卫生中心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</si>
  <si>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</si>
  <si>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</si>
  <si>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</si>
  <si>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</si>
  <si>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</si>
  <si>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</si>
  <si>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其他福利费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</si>
  <si>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</si>
  <si>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</si>
  <si>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</si>
  <si>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</si>
  <si>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3029901</t>
  </si>
  <si>
    <t xml:space="preserve">  离退休福利费</t>
  </si>
  <si>
    <t xml:space="preserve">  3029902</t>
  </si>
  <si>
    <t xml:space="preserve">  离退休公务费</t>
  </si>
  <si>
    <t xml:space="preserve">  3029999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</si>
  <si>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</si>
  <si>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</si>
  <si>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</si>
  <si>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</si>
  <si>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</si>
  <si>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30305</t>
  </si>
  <si>
    <t xml:space="preserve">  生活补助</t>
  </si>
  <si>
    <t>310</t>
  </si>
  <si>
    <t>资本性支出</t>
  </si>
  <si>
    <t xml:space="preserve">  31002</t>
  </si>
  <si>
    <t xml:space="preserve">  办公设备购置</t>
  </si>
  <si>
    <t xml:space="preserve">  31003</t>
  </si>
  <si>
    <t xml:space="preserve">  专用设备购置</t>
  </si>
  <si>
    <t xml:space="preserve">  31007</t>
  </si>
  <si>
    <t xml:space="preserve">  信息网络及软件购置更新</t>
  </si>
  <si>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8表</t>
    </r>
  </si>
  <si>
    <t>2021年政府性基金预算支出情况表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</si>
  <si>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8表</t>
    </r>
  </si>
  <si>
    <t>2021年财政拨款“三公”经费支出情况表</t>
  </si>
  <si>
    <t>项    目</t>
  </si>
  <si>
    <t>合    计</t>
  </si>
  <si>
    <t>1、因公出国(境)费用</t>
  </si>
  <si>
    <t>2、公务接待费</t>
  </si>
  <si>
    <t>3、公务用车购置及运行维护费</t>
  </si>
  <si>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 xml:space="preserve">  </t>
    </r>
    <r>
      <rPr>
        <sz val="11"/>
        <color indexed="8"/>
        <rFont val="宋体"/>
        <charset val="134"/>
      </rPr>
      <t>其中：公务用车运行维护费</t>
    </r>
  </si>
  <si>
    <r>
      <rPr>
        <sz val="11"/>
        <color indexed="8"/>
        <rFont val="宋体"/>
        <charset val="134"/>
      </rPr>
      <t xml:space="preserve">      </t>
    </r>
    <r>
      <rPr>
        <sz val="11"/>
        <color indexed="8"/>
        <rFont val="宋体"/>
        <charset val="134"/>
      </rPr>
      <t xml:space="preserve">   </t>
    </r>
    <r>
      <rPr>
        <sz val="11"/>
        <color indexed="8"/>
        <rFont val="宋体"/>
        <charset val="134"/>
      </rPr>
      <t>公务用车购置费</t>
    </r>
  </si>
  <si>
    <t>无</t>
    <phoneticPr fontId="5" type="noConversion"/>
  </si>
  <si>
    <t>其他基层医疗卫生机构支出</t>
    <phoneticPr fontId="12" type="noConversion"/>
  </si>
  <si>
    <t>突发公共卫生事件应急处理</t>
    <phoneticPr fontId="12" type="noConversion"/>
  </si>
  <si>
    <t>其他计划生育事务支出</t>
    <phoneticPr fontId="12" type="noConversion"/>
  </si>
  <si>
    <t>突发公共卫生事件应急处理</t>
  </si>
  <si>
    <t>基本公共卫生服务</t>
  </si>
  <si>
    <t>其他计划生育事务支出</t>
  </si>
  <si>
    <t>城市社区卫生机构</t>
  </si>
  <si>
    <t>城市建设支出</t>
  </si>
  <si>
    <t>公共卫生体系建设</t>
  </si>
  <si>
    <t>212</t>
    <phoneticPr fontId="5" type="noConversion"/>
  </si>
  <si>
    <t xml:space="preserve">  21208</t>
    <phoneticPr fontId="5" type="noConversion"/>
  </si>
  <si>
    <t xml:space="preserve">    2120803</t>
    <phoneticPr fontId="5" type="noConversion"/>
  </si>
  <si>
    <t xml:space="preserve">        606001</t>
    <phoneticPr fontId="5" type="noConversion"/>
  </si>
  <si>
    <t>城乡社区支出</t>
    <phoneticPr fontId="5" type="noConversion"/>
  </si>
  <si>
    <t xml:space="preserve">  国有土地使用权出让收入及对应专项债务收入安排的支出</t>
    <phoneticPr fontId="5" type="noConversion"/>
  </si>
  <si>
    <t xml:space="preserve">    城市建设支出</t>
    <phoneticPr fontId="5" type="noConversion"/>
  </si>
  <si>
    <t>234</t>
    <phoneticPr fontId="5" type="noConversion"/>
  </si>
  <si>
    <t>二十八、【234】抗疫特别国债安排的支出</t>
    <phoneticPr fontId="5" type="noConversion"/>
  </si>
  <si>
    <t>抗疫特别国债安排的支出</t>
    <phoneticPr fontId="5" type="noConversion"/>
  </si>
  <si>
    <t xml:space="preserve">  23401</t>
    <phoneticPr fontId="5" type="noConversion"/>
  </si>
  <si>
    <t xml:space="preserve">    2340101</t>
    <phoneticPr fontId="5" type="noConversion"/>
  </si>
  <si>
    <t xml:space="preserve">  基础设施建设</t>
    <phoneticPr fontId="5" type="noConversion"/>
  </si>
  <si>
    <t xml:space="preserve">    公共卫生体系建设</t>
    <phoneticPr fontId="5" type="noConversion"/>
  </si>
  <si>
    <t xml:space="preserve">    2100301</t>
    <phoneticPr fontId="5" type="noConversion"/>
  </si>
  <si>
    <t xml:space="preserve">    城市社区卫生机构</t>
    <phoneticPr fontId="5" type="noConversion"/>
  </si>
  <si>
    <t xml:space="preserve">        606011</t>
    <phoneticPr fontId="5" type="noConversion"/>
  </si>
  <si>
    <t xml:space="preserve">        606008</t>
    <phoneticPr fontId="5" type="noConversion"/>
  </si>
  <si>
    <t xml:space="preserve">        606018</t>
    <phoneticPr fontId="5" type="noConversion"/>
  </si>
  <si>
    <t xml:space="preserve">          鄂州市卫生健康委员会本级</t>
    <phoneticPr fontId="5" type="noConversion"/>
  </si>
  <si>
    <t xml:space="preserve">          鄂州市疾病预防控制中心</t>
    <phoneticPr fontId="5" type="noConversion"/>
  </si>
  <si>
    <t xml:space="preserve">          鄂州市中心血站</t>
    <phoneticPr fontId="5" type="noConversion"/>
  </si>
  <si>
    <t xml:space="preserve">  22102</t>
    <phoneticPr fontId="5" type="noConversion"/>
  </si>
  <si>
    <t xml:space="preserve">    2100799</t>
    <phoneticPr fontId="5" type="noConversion"/>
  </si>
  <si>
    <t xml:space="preserve">    其他计划生育事务支出</t>
    <phoneticPr fontId="5" type="noConversion"/>
  </si>
  <si>
    <t xml:space="preserve">        606001</t>
    <phoneticPr fontId="5" type="noConversion"/>
  </si>
  <si>
    <t xml:space="preserve">          鄂州市卫生健康委员会本级</t>
    <phoneticPr fontId="5" type="noConversion"/>
  </si>
  <si>
    <t xml:space="preserve">    基本公共卫生服务</t>
    <phoneticPr fontId="5" type="noConversion"/>
  </si>
  <si>
    <t xml:space="preserve">        606016</t>
    <phoneticPr fontId="5" type="noConversion"/>
  </si>
  <si>
    <t xml:space="preserve">          鄂州市计划生育协会</t>
    <phoneticPr fontId="5" type="noConversion"/>
  </si>
  <si>
    <t xml:space="preserve">    2100408</t>
    <phoneticPr fontId="5" type="noConversion"/>
  </si>
  <si>
    <r>
      <t xml:space="preserve">        6060</t>
    </r>
    <r>
      <rPr>
        <sz val="9"/>
        <rFont val="宋体"/>
        <family val="3"/>
        <charset val="134"/>
      </rPr>
      <t>11</t>
    </r>
    <phoneticPr fontId="5" type="noConversion"/>
  </si>
  <si>
    <r>
      <t xml:space="preserve">        6060</t>
    </r>
    <r>
      <rPr>
        <sz val="9"/>
        <rFont val="宋体"/>
        <family val="3"/>
        <charset val="134"/>
      </rPr>
      <t>18</t>
    </r>
    <phoneticPr fontId="5" type="noConversion"/>
  </si>
  <si>
    <t xml:space="preserve">          鄂州市中心血站</t>
    <phoneticPr fontId="5" type="noConversion"/>
  </si>
  <si>
    <t xml:space="preserve">          鄂州市社区卫生服务管理办公室</t>
    <phoneticPr fontId="5" type="noConversion"/>
  </si>
  <si>
    <t xml:space="preserve">    2100410</t>
    <phoneticPr fontId="5" type="noConversion"/>
  </si>
  <si>
    <t xml:space="preserve">    突发公共卫生事件应急处理</t>
    <phoneticPr fontId="5" type="noConversion"/>
  </si>
  <si>
    <r>
      <rPr>
        <sz val="16"/>
        <rFont val="黑体"/>
        <family val="3"/>
        <charset val="134"/>
      </rPr>
      <t>部门预算公开表格样式（参考）目</t>
    </r>
    <r>
      <rPr>
        <sz val="16"/>
        <rFont val="黑体"/>
        <family val="3"/>
        <charset val="134"/>
      </rPr>
      <t>录</t>
    </r>
    <phoneticPr fontId="5" type="noConversion"/>
  </si>
  <si>
    <t>一、鄂州市卫生健康委员会（汇总）2021年年收支预算总表</t>
  </si>
  <si>
    <t>二、鄂州市卫生健康委员会（汇总）2021年年收入预算总表</t>
  </si>
  <si>
    <t>三、鄂州市卫生健康委员会（汇总）2021年支出预算总表</t>
  </si>
  <si>
    <t>四、鄂州市卫生健康委员会（汇总）2021年财政拨款收支预算总表</t>
  </si>
  <si>
    <t>五、鄂州市卫生健康委员会（汇总）2021年一般公共预算支出表</t>
  </si>
  <si>
    <t>六、鄂州市卫生健康委员会（汇总）2021年一般公共预算基本支出表</t>
  </si>
  <si>
    <t>七、鄂州市卫生健康委员会（汇总）2021年政府性基金预算支出表</t>
  </si>
  <si>
    <t>八、鄂州市卫生健康委员会（汇总）2021年财政拨款“三公”经费支出表</t>
  </si>
  <si>
    <t>附件</t>
    <phoneticPr fontId="5" type="noConversion"/>
  </si>
</sst>
</file>

<file path=xl/styles.xml><?xml version="1.0" encoding="utf-8"?>
<styleSheet xmlns="http://schemas.openxmlformats.org/spreadsheetml/2006/main">
  <numFmts count="6">
    <numFmt numFmtId="176" formatCode="* #,##0.00;* \-#,##0.00;* &quot;&quot;??;@"/>
    <numFmt numFmtId="177" formatCode="#,##0.0_ "/>
    <numFmt numFmtId="178" formatCode="0.00_);[Red]\(0.00\)"/>
    <numFmt numFmtId="179" formatCode="0.00_ "/>
    <numFmt numFmtId="180" formatCode="0000"/>
    <numFmt numFmtId="181" formatCode="00"/>
  </numFmts>
  <fonts count="27">
    <font>
      <sz val="11"/>
      <color indexed="8"/>
      <name val="宋体"/>
      <charset val="134"/>
    </font>
    <font>
      <sz val="10"/>
      <color indexed="8"/>
      <name val="宋体"/>
      <charset val="134"/>
    </font>
    <font>
      <sz val="20"/>
      <color indexed="8"/>
      <name val="方正小标宋简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color indexed="8"/>
      <name val="宋体"/>
      <charset val="134"/>
    </font>
    <font>
      <sz val="10"/>
      <name val="Times New Roman"/>
    </font>
    <font>
      <sz val="20"/>
      <name val="方正小标宋简体"/>
      <charset val="134"/>
    </font>
    <font>
      <sz val="9"/>
      <name val="Times New Roman"/>
    </font>
    <font>
      <sz val="12"/>
      <name val="宋体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indexed="8"/>
      <name val="SimSun"/>
      <charset val="134"/>
    </font>
    <font>
      <sz val="10"/>
      <name val="Arial"/>
      <family val="2"/>
    </font>
    <font>
      <b/>
      <sz val="9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9"/>
      <color indexed="8"/>
      <name val="SimSun"/>
      <charset val="134"/>
    </font>
    <font>
      <sz val="11"/>
      <color indexed="8"/>
      <name val="宋体"/>
      <charset val="134"/>
    </font>
    <font>
      <sz val="16"/>
      <name val="黑体"/>
      <family val="3"/>
      <charset val="134"/>
    </font>
    <font>
      <sz val="14"/>
      <name val="楷体"/>
      <family val="3"/>
      <charset val="134"/>
    </font>
    <font>
      <sz val="1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3">
    <xf numFmtId="0" fontId="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6" fillId="0" borderId="0"/>
    <xf numFmtId="0" fontId="14" fillId="0" borderId="0">
      <alignment vertical="center"/>
    </xf>
    <xf numFmtId="0" fontId="16" fillId="0" borderId="0"/>
    <xf numFmtId="0" fontId="14" fillId="0" borderId="0">
      <alignment vertical="center"/>
    </xf>
    <xf numFmtId="0" fontId="16" fillId="0" borderId="0"/>
    <xf numFmtId="0" fontId="14" fillId="0" borderId="0">
      <alignment vertical="center"/>
    </xf>
    <xf numFmtId="0" fontId="16" fillId="0" borderId="0"/>
    <xf numFmtId="0" fontId="16" fillId="0" borderId="0"/>
    <xf numFmtId="0" fontId="14" fillId="0" borderId="0">
      <alignment vertical="center"/>
    </xf>
    <xf numFmtId="0" fontId="16" fillId="0" borderId="0"/>
    <xf numFmtId="0" fontId="16" fillId="0" borderId="0"/>
    <xf numFmtId="0" fontId="14" fillId="0" borderId="0">
      <alignment vertical="center"/>
    </xf>
    <xf numFmtId="0" fontId="16" fillId="0" borderId="0"/>
    <xf numFmtId="0" fontId="14" fillId="0" borderId="0">
      <alignment vertical="center"/>
    </xf>
    <xf numFmtId="0" fontId="16" fillId="0" borderId="0"/>
    <xf numFmtId="0" fontId="21" fillId="0" borderId="0">
      <alignment vertical="center"/>
    </xf>
    <xf numFmtId="0" fontId="14" fillId="0" borderId="0">
      <alignment vertical="center"/>
    </xf>
    <xf numFmtId="0" fontId="16" fillId="0" borderId="0"/>
    <xf numFmtId="0" fontId="16" fillId="0" borderId="0"/>
    <xf numFmtId="0" fontId="14" fillId="0" borderId="0">
      <alignment vertical="center"/>
    </xf>
    <xf numFmtId="0" fontId="21" fillId="0" borderId="0">
      <alignment vertical="center"/>
    </xf>
    <xf numFmtId="0" fontId="23" fillId="0" borderId="0">
      <alignment vertical="center"/>
    </xf>
    <xf numFmtId="0" fontId="14" fillId="0" borderId="0">
      <alignment vertical="center"/>
    </xf>
    <xf numFmtId="0" fontId="16" fillId="0" borderId="0"/>
    <xf numFmtId="0" fontId="21" fillId="0" borderId="0">
      <alignment vertical="center"/>
    </xf>
    <xf numFmtId="0" fontId="16" fillId="0" borderId="0"/>
    <xf numFmtId="0" fontId="14" fillId="0" borderId="0">
      <alignment vertical="center"/>
    </xf>
    <xf numFmtId="0" fontId="14" fillId="0" borderId="0">
      <alignment vertical="center"/>
    </xf>
    <xf numFmtId="0" fontId="16" fillId="0" borderId="0"/>
    <xf numFmtId="0" fontId="21" fillId="0" borderId="0">
      <alignment vertical="center"/>
    </xf>
  </cellStyleXfs>
  <cellXfs count="15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3" fillId="0" borderId="0" xfId="0" applyFont="1" applyFill="1">
      <alignment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178" fontId="5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left" vertical="center" indent="1"/>
    </xf>
    <xf numFmtId="0" fontId="4" fillId="0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left" vertical="center" indent="1"/>
    </xf>
    <xf numFmtId="179" fontId="4" fillId="0" borderId="1" xfId="1" applyNumberFormat="1" applyFont="1" applyFill="1" applyBorder="1" applyAlignment="1">
      <alignment horizontal="left" vertical="center"/>
    </xf>
    <xf numFmtId="180" fontId="4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Continuous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/>
    <xf numFmtId="0" fontId="4" fillId="0" borderId="0" xfId="0" applyNumberFormat="1" applyFont="1" applyFill="1" applyBorder="1" applyAlignment="1" applyProtection="1">
      <alignment vertical="center" wrapText="1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 wrapText="1"/>
    </xf>
    <xf numFmtId="177" fontId="4" fillId="0" borderId="0" xfId="0" applyNumberFormat="1" applyFont="1" applyFill="1" applyBorder="1" applyAlignment="1" applyProtection="1">
      <alignment horizontal="right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 applyProtection="1">
      <alignment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4" fontId="4" fillId="0" borderId="1" xfId="0" applyNumberFormat="1" applyFont="1" applyFill="1" applyBorder="1" applyAlignment="1" applyProtection="1">
      <alignment horizontal="center" vertical="center"/>
    </xf>
    <xf numFmtId="178" fontId="5" fillId="0" borderId="1" xfId="0" applyNumberFormat="1" applyFont="1" applyFill="1" applyBorder="1" applyAlignment="1" applyProtection="1">
      <alignment horizontal="right" vertical="center" wrapText="1"/>
    </xf>
    <xf numFmtId="179" fontId="5" fillId="0" borderId="1" xfId="0" applyNumberFormat="1" applyFont="1" applyFill="1" applyBorder="1" applyAlignment="1" applyProtection="1">
      <alignment horizontal="right" vertical="center" wrapText="1"/>
    </xf>
    <xf numFmtId="0" fontId="7" fillId="0" borderId="1" xfId="0" applyNumberFormat="1" applyFont="1" applyFill="1" applyBorder="1" applyAlignment="1" applyProtection="1">
      <alignment vertical="center"/>
    </xf>
    <xf numFmtId="178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/>
    <xf numFmtId="179" fontId="5" fillId="0" borderId="1" xfId="0" applyNumberFormat="1" applyFont="1" applyFill="1" applyBorder="1" applyAlignment="1">
      <alignment horizontal="right" vertical="center" wrapText="1"/>
    </xf>
    <xf numFmtId="178" fontId="9" fillId="0" borderId="1" xfId="0" applyNumberFormat="1" applyFont="1" applyFill="1" applyBorder="1" applyAlignment="1" applyProtection="1">
      <alignment horizontal="right" vertical="center" wrapText="1"/>
    </xf>
    <xf numFmtId="179" fontId="9" fillId="0" borderId="1" xfId="0" applyNumberFormat="1" applyFont="1" applyFill="1" applyBorder="1" applyAlignment="1" applyProtection="1">
      <alignment horizontal="right" vertical="center" wrapText="1"/>
    </xf>
    <xf numFmtId="49" fontId="17" fillId="0" borderId="1" xfId="0" applyNumberFormat="1" applyFont="1" applyFill="1" applyBorder="1" applyAlignment="1">
      <alignment vertical="center"/>
    </xf>
    <xf numFmtId="49" fontId="17" fillId="0" borderId="1" xfId="0" applyNumberFormat="1" applyFont="1" applyFill="1" applyBorder="1" applyAlignment="1">
      <alignment vertical="center" wrapText="1"/>
    </xf>
    <xf numFmtId="178" fontId="17" fillId="0" borderId="1" xfId="0" applyNumberFormat="1" applyFont="1" applyFill="1" applyBorder="1" applyAlignment="1">
      <alignment vertical="center"/>
    </xf>
    <xf numFmtId="178" fontId="18" fillId="0" borderId="1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8" fillId="0" borderId="0" xfId="0" applyFont="1" applyFill="1">
      <alignment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right" vertical="center"/>
    </xf>
    <xf numFmtId="49" fontId="3" fillId="0" borderId="1" xfId="0" applyNumberFormat="1" applyFont="1" applyFill="1" applyBorder="1">
      <alignment vertical="center"/>
    </xf>
    <xf numFmtId="49" fontId="3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>
      <alignment vertical="center"/>
    </xf>
    <xf numFmtId="0" fontId="3" fillId="0" borderId="1" xfId="0" applyNumberFormat="1" applyFont="1" applyFill="1" applyBorder="1" applyAlignment="1">
      <alignment vertical="center" wrapText="1"/>
    </xf>
    <xf numFmtId="178" fontId="3" fillId="0" borderId="1" xfId="0" applyNumberFormat="1" applyFont="1" applyFill="1" applyBorder="1">
      <alignment vertical="center"/>
    </xf>
    <xf numFmtId="49" fontId="11" fillId="0" borderId="1" xfId="0" applyNumberFormat="1" applyFont="1" applyFill="1" applyBorder="1" applyAlignment="1">
      <alignment vertical="center" wrapText="1"/>
    </xf>
    <xf numFmtId="0" fontId="11" fillId="0" borderId="1" xfId="0" applyNumberFormat="1" applyFont="1" applyFill="1" applyBorder="1">
      <alignment vertical="center"/>
    </xf>
    <xf numFmtId="0" fontId="11" fillId="0" borderId="1" xfId="0" applyNumberFormat="1" applyFont="1" applyFill="1" applyBorder="1" applyAlignment="1">
      <alignment vertical="center" wrapText="1"/>
    </xf>
    <xf numFmtId="178" fontId="11" fillId="0" borderId="1" xfId="0" applyNumberFormat="1" applyFont="1" applyFill="1" applyBorder="1">
      <alignment vertical="center"/>
    </xf>
    <xf numFmtId="0" fontId="15" fillId="0" borderId="1" xfId="14" applyFont="1" applyFill="1" applyBorder="1" applyAlignment="1">
      <alignment horizontal="left" vertical="center" wrapText="1"/>
    </xf>
    <xf numFmtId="0" fontId="15" fillId="0" borderId="1" xfId="16" applyFont="1" applyFill="1" applyBorder="1" applyAlignment="1">
      <alignment horizontal="center" vertical="center" wrapText="1"/>
    </xf>
    <xf numFmtId="0" fontId="15" fillId="0" borderId="1" xfId="16" applyFont="1" applyFill="1" applyBorder="1" applyAlignment="1">
      <alignment horizontal="left" vertical="center" wrapText="1"/>
    </xf>
    <xf numFmtId="0" fontId="15" fillId="0" borderId="13" xfId="13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5" fillId="0" borderId="1" xfId="11" applyFont="1" applyFill="1" applyBorder="1" applyAlignment="1">
      <alignment horizontal="center" vertical="center" wrapText="1"/>
    </xf>
    <xf numFmtId="0" fontId="15" fillId="0" borderId="1" xfId="11" applyFont="1" applyFill="1" applyBorder="1" applyAlignment="1">
      <alignment horizontal="left" vertical="center" wrapText="1"/>
    </xf>
    <xf numFmtId="0" fontId="15" fillId="0" borderId="12" xfId="10" applyFont="1" applyFill="1" applyBorder="1" applyAlignment="1">
      <alignment horizontal="center" vertical="center" wrapText="1"/>
    </xf>
    <xf numFmtId="0" fontId="15" fillId="0" borderId="13" xfId="1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5" fillId="0" borderId="1" xfId="2" applyFont="1" applyFill="1" applyBorder="1" applyAlignment="1">
      <alignment horizontal="left" vertical="center" wrapText="1"/>
    </xf>
    <xf numFmtId="0" fontId="15" fillId="0" borderId="1" xfId="4" applyFont="1" applyFill="1" applyBorder="1" applyAlignment="1">
      <alignment horizontal="left" vertical="center" wrapText="1"/>
    </xf>
    <xf numFmtId="0" fontId="15" fillId="0" borderId="1" xfId="6" applyFont="1" applyFill="1" applyBorder="1" applyAlignment="1">
      <alignment horizontal="left" vertical="center" wrapText="1"/>
    </xf>
    <xf numFmtId="0" fontId="15" fillId="0" borderId="1" xfId="8" applyFont="1" applyFill="1" applyBorder="1" applyAlignment="1">
      <alignment horizontal="left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178" fontId="3" fillId="0" borderId="1" xfId="0" applyNumberFormat="1" applyFont="1" applyFill="1" applyBorder="1" applyAlignment="1">
      <alignment horizontal="right" vertical="center"/>
    </xf>
    <xf numFmtId="179" fontId="3" fillId="0" borderId="1" xfId="0" applyNumberFormat="1" applyFont="1" applyFill="1" applyBorder="1" applyAlignment="1">
      <alignment horizontal="right" vertical="center"/>
    </xf>
    <xf numFmtId="179" fontId="5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 indent="2"/>
    </xf>
    <xf numFmtId="0" fontId="19" fillId="0" borderId="0" xfId="0" applyFont="1" applyFill="1">
      <alignment vertical="center"/>
    </xf>
    <xf numFmtId="49" fontId="5" fillId="0" borderId="1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 wrapText="1"/>
    </xf>
    <xf numFmtId="178" fontId="3" fillId="0" borderId="1" xfId="0" applyNumberFormat="1" applyFont="1" applyFill="1" applyBorder="1" applyAlignment="1">
      <alignment vertical="center"/>
    </xf>
    <xf numFmtId="0" fontId="20" fillId="0" borderId="0" xfId="0" applyFont="1" applyFill="1">
      <alignment vertical="center"/>
    </xf>
    <xf numFmtId="49" fontId="11" fillId="0" borderId="1" xfId="18" applyNumberFormat="1" applyFont="1" applyFill="1" applyBorder="1">
      <alignment vertical="center"/>
    </xf>
    <xf numFmtId="49" fontId="11" fillId="0" borderId="1" xfId="18" applyNumberFormat="1" applyFont="1" applyFill="1" applyBorder="1" applyAlignment="1">
      <alignment vertical="center" wrapText="1"/>
    </xf>
    <xf numFmtId="49" fontId="11" fillId="0" borderId="1" xfId="23" applyNumberFormat="1" applyFont="1" applyFill="1" applyBorder="1">
      <alignment vertical="center"/>
    </xf>
    <xf numFmtId="49" fontId="11" fillId="0" borderId="1" xfId="23" applyNumberFormat="1" applyFont="1" applyFill="1" applyBorder="1" applyAlignment="1">
      <alignment vertical="center" wrapText="1"/>
    </xf>
    <xf numFmtId="49" fontId="11" fillId="0" borderId="1" xfId="27" applyNumberFormat="1" applyFont="1" applyFill="1" applyBorder="1">
      <alignment vertical="center"/>
    </xf>
    <xf numFmtId="49" fontId="11" fillId="0" borderId="1" xfId="27" applyNumberFormat="1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vertical="center"/>
    </xf>
    <xf numFmtId="49" fontId="12" fillId="0" borderId="1" xfId="0" applyNumberFormat="1" applyFont="1" applyFill="1" applyBorder="1" applyAlignment="1">
      <alignment vertical="center" wrapText="1"/>
    </xf>
    <xf numFmtId="49" fontId="11" fillId="0" borderId="1" xfId="24" applyNumberFormat="1" applyFont="1" applyFill="1" applyBorder="1">
      <alignment vertical="center"/>
    </xf>
    <xf numFmtId="49" fontId="11" fillId="0" borderId="1" xfId="24" applyNumberFormat="1" applyFont="1" applyFill="1" applyBorder="1" applyAlignment="1">
      <alignment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22" fillId="0" borderId="13" xfId="13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0" fontId="0" fillId="0" borderId="0" xfId="0" applyFont="1" applyFill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justify" vertical="center" wrapText="1"/>
    </xf>
    <xf numFmtId="49" fontId="11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49" fontId="18" fillId="0" borderId="1" xfId="0" applyNumberFormat="1" applyFont="1" applyFill="1" applyBorder="1" applyAlignment="1">
      <alignment vertical="center"/>
    </xf>
    <xf numFmtId="49" fontId="18" fillId="0" borderId="1" xfId="0" applyNumberFormat="1" applyFont="1" applyFill="1" applyBorder="1" applyAlignment="1">
      <alignment vertical="center" wrapText="1"/>
    </xf>
    <xf numFmtId="178" fontId="18" fillId="0" borderId="1" xfId="0" applyNumberFormat="1" applyFont="1" applyFill="1" applyBorder="1">
      <alignment vertical="center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/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181" fontId="8" fillId="0" borderId="0" xfId="0" applyNumberFormat="1" applyFont="1" applyFill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vertical="center" wrapText="1"/>
    </xf>
    <xf numFmtId="177" fontId="4" fillId="0" borderId="9" xfId="0" applyNumberFormat="1" applyFont="1" applyFill="1" applyBorder="1" applyAlignment="1" applyProtection="1">
      <alignment horizontal="center" vertical="center" wrapText="1"/>
    </xf>
    <xf numFmtId="177" fontId="4" fillId="0" borderId="6" xfId="0" applyNumberFormat="1" applyFont="1" applyFill="1" applyBorder="1" applyAlignment="1" applyProtection="1">
      <alignment horizontal="center" vertical="center" wrapText="1"/>
    </xf>
    <xf numFmtId="177" fontId="4" fillId="0" borderId="10" xfId="0" applyNumberFormat="1" applyFont="1" applyFill="1" applyBorder="1" applyAlignment="1" applyProtection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177" fontId="4" fillId="0" borderId="3" xfId="0" applyNumberFormat="1" applyFont="1" applyFill="1" applyBorder="1" applyAlignment="1" applyProtection="1">
      <alignment horizontal="center" vertical="center" wrapText="1"/>
    </xf>
    <xf numFmtId="177" fontId="4" fillId="0" borderId="5" xfId="0" applyNumberFormat="1" applyFont="1" applyFill="1" applyBorder="1" applyAlignment="1" applyProtection="1">
      <alignment horizontal="center" vertical="center" wrapText="1"/>
    </xf>
    <xf numFmtId="177" fontId="4" fillId="0" borderId="4" xfId="0" applyNumberFormat="1" applyFont="1" applyFill="1" applyBorder="1" applyAlignment="1" applyProtection="1">
      <alignment horizontal="center" vertical="center" wrapText="1"/>
    </xf>
    <xf numFmtId="177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4" fontId="4" fillId="0" borderId="4" xfId="0" applyNumberFormat="1" applyFont="1" applyFill="1" applyBorder="1" applyAlignment="1" applyProtection="1">
      <alignment horizontal="center" vertical="center" wrapText="1"/>
    </xf>
    <xf numFmtId="4" fontId="4" fillId="0" borderId="6" xfId="0" applyNumberFormat="1" applyFont="1" applyFill="1" applyBorder="1" applyAlignment="1" applyProtection="1">
      <alignment horizontal="center" vertical="center" wrapText="1"/>
    </xf>
    <xf numFmtId="4" fontId="4" fillId="0" borderId="8" xfId="0" applyNumberFormat="1" applyFont="1" applyFill="1" applyBorder="1" applyAlignment="1" applyProtection="1">
      <alignment horizontal="center" vertical="center" wrapText="1"/>
    </xf>
    <xf numFmtId="177" fontId="4" fillId="0" borderId="8" xfId="0" applyNumberFormat="1" applyFont="1" applyFill="1" applyBorder="1" applyAlignment="1" applyProtection="1">
      <alignment horizontal="center" vertical="center" wrapText="1"/>
    </xf>
    <xf numFmtId="176" fontId="4" fillId="0" borderId="6" xfId="0" applyNumberFormat="1" applyFont="1" applyFill="1" applyBorder="1" applyAlignment="1" applyProtection="1">
      <alignment horizontal="center" vertical="center" wrapText="1"/>
    </xf>
    <xf numFmtId="176" fontId="4" fillId="0" borderId="8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</cellXfs>
  <cellStyles count="33">
    <cellStyle name="常规" xfId="0" builtinId="0"/>
    <cellStyle name="常规 10" xfId="16"/>
    <cellStyle name="常规 2" xfId="2"/>
    <cellStyle name="常规 2 10" xfId="17"/>
    <cellStyle name="常规 2 11" xfId="18"/>
    <cellStyle name="常规 2 12" xfId="23"/>
    <cellStyle name="常规 2 13" xfId="24"/>
    <cellStyle name="常规 2 14" xfId="27"/>
    <cellStyle name="常规 2 15" xfId="32"/>
    <cellStyle name="常规 2 2" xfId="3"/>
    <cellStyle name="常规 2 2 2" xfId="19"/>
    <cellStyle name="常规 2 2 2 2" xfId="20"/>
    <cellStyle name="常规 2 2 2 3" xfId="21"/>
    <cellStyle name="常规 2 2 2 4" xfId="26"/>
    <cellStyle name="常规 2 2 2 5" xfId="28"/>
    <cellStyle name="常规 2 2 2 6" xfId="31"/>
    <cellStyle name="常规 2 2 3" xfId="22"/>
    <cellStyle name="常规 2 2 4" xfId="25"/>
    <cellStyle name="常规 2 2 5" xfId="29"/>
    <cellStyle name="常规 2 2 6" xfId="30"/>
    <cellStyle name="常规 2 3" xfId="5"/>
    <cellStyle name="常规 2 4" xfId="7"/>
    <cellStyle name="常规 2 5" xfId="9"/>
    <cellStyle name="常规 2 6" xfId="10"/>
    <cellStyle name="常规 2 7" xfId="12"/>
    <cellStyle name="常规 2 8" xfId="13"/>
    <cellStyle name="常规 2 9" xfId="15"/>
    <cellStyle name="常规 3" xfId="4"/>
    <cellStyle name="常规 4" xfId="6"/>
    <cellStyle name="常规 5" xfId="8"/>
    <cellStyle name="常规 7" xfId="11"/>
    <cellStyle name="常规 9" xfId="14"/>
    <cellStyle name="常规_2007年行政单位基层表样表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CCFF"/>
      <color rgb="FF00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BE9D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6"/>
  <sheetViews>
    <sheetView workbookViewId="0">
      <selection activeCell="D7" sqref="D7"/>
    </sheetView>
  </sheetViews>
  <sheetFormatPr defaultRowHeight="13.5"/>
  <cols>
    <col min="1" max="1" width="11.5" style="116" customWidth="1"/>
    <col min="2" max="2" width="61.75" style="116" customWidth="1"/>
    <col min="3" max="16384" width="9" style="116"/>
  </cols>
  <sheetData>
    <row r="1" spans="1:2" ht="14.25">
      <c r="A1" s="120" t="s">
        <v>500</v>
      </c>
    </row>
    <row r="2" spans="1:2" ht="47.25" customHeight="1">
      <c r="B2" s="117" t="s">
        <v>491</v>
      </c>
    </row>
    <row r="3" spans="1:2" ht="58.5" customHeight="1">
      <c r="B3" s="118" t="s">
        <v>492</v>
      </c>
    </row>
    <row r="4" spans="1:2" ht="58.5" customHeight="1">
      <c r="B4" s="118" t="s">
        <v>493</v>
      </c>
    </row>
    <row r="5" spans="1:2" ht="58.5" customHeight="1">
      <c r="B5" s="118" t="s">
        <v>494</v>
      </c>
    </row>
    <row r="6" spans="1:2" ht="58.5" customHeight="1">
      <c r="B6" s="118" t="s">
        <v>495</v>
      </c>
    </row>
    <row r="7" spans="1:2" ht="58.5" customHeight="1">
      <c r="B7" s="118" t="s">
        <v>496</v>
      </c>
    </row>
    <row r="8" spans="1:2" ht="58.5" customHeight="1">
      <c r="B8" s="118" t="s">
        <v>497</v>
      </c>
    </row>
    <row r="9" spans="1:2" ht="58.5" customHeight="1">
      <c r="B9" s="118" t="s">
        <v>498</v>
      </c>
    </row>
    <row r="10" spans="1:2" ht="58.5" customHeight="1">
      <c r="B10" s="118" t="s">
        <v>499</v>
      </c>
    </row>
    <row r="11" spans="1:2" ht="18.75">
      <c r="B11" s="119"/>
    </row>
    <row r="12" spans="1:2" ht="18.75">
      <c r="B12" s="119"/>
    </row>
    <row r="13" spans="1:2" ht="18.75">
      <c r="B13" s="119"/>
    </row>
    <row r="14" spans="1:2" ht="18.75">
      <c r="B14" s="119"/>
    </row>
    <row r="15" spans="1:2" ht="18.75">
      <c r="B15" s="119"/>
    </row>
    <row r="16" spans="1:2" ht="18.75">
      <c r="B16" s="119"/>
    </row>
  </sheetData>
  <phoneticPr fontId="5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4"/>
  <sheetViews>
    <sheetView showGridLines="0" showZeros="0" workbookViewId="0">
      <selection activeCell="A15" sqref="A15"/>
    </sheetView>
  </sheetViews>
  <sheetFormatPr defaultColWidth="9" defaultRowHeight="13.5"/>
  <cols>
    <col min="1" max="1" width="31.875" customWidth="1"/>
    <col min="2" max="2" width="10.5" customWidth="1"/>
    <col min="3" max="3" width="32" customWidth="1"/>
    <col min="4" max="4" width="10.875" customWidth="1"/>
    <col min="5" max="5" width="25.25" customWidth="1"/>
    <col min="6" max="6" width="11.125"/>
  </cols>
  <sheetData>
    <row r="1" spans="1:6" ht="13.5" customHeight="1">
      <c r="A1" s="28" t="s">
        <v>0</v>
      </c>
    </row>
    <row r="2" spans="1:6" ht="25.5" customHeight="1">
      <c r="A2" s="121" t="s">
        <v>1</v>
      </c>
      <c r="B2" s="121"/>
      <c r="C2" s="121"/>
      <c r="D2" s="121"/>
      <c r="E2" s="121"/>
      <c r="F2" s="121"/>
    </row>
    <row r="3" spans="1:6" ht="15.75" customHeight="1">
      <c r="A3" s="29" t="s">
        <v>2</v>
      </c>
      <c r="B3" s="30"/>
      <c r="C3" s="30"/>
      <c r="D3" s="29"/>
      <c r="E3" s="29"/>
      <c r="F3" s="31" t="s">
        <v>3</v>
      </c>
    </row>
    <row r="4" spans="1:6" ht="22.5" customHeight="1">
      <c r="A4" s="32" t="s">
        <v>4</v>
      </c>
      <c r="B4" s="32"/>
      <c r="C4" s="122" t="s">
        <v>5</v>
      </c>
      <c r="D4" s="122"/>
      <c r="E4" s="122"/>
      <c r="F4" s="122"/>
    </row>
    <row r="5" spans="1:6" ht="24.75" customHeight="1">
      <c r="A5" s="5" t="s">
        <v>6</v>
      </c>
      <c r="B5" s="5" t="s">
        <v>7</v>
      </c>
      <c r="C5" s="5" t="s">
        <v>8</v>
      </c>
      <c r="D5" s="33" t="s">
        <v>7</v>
      </c>
      <c r="E5" s="5" t="s">
        <v>9</v>
      </c>
      <c r="F5" s="5" t="s">
        <v>7</v>
      </c>
    </row>
    <row r="6" spans="1:6" s="1" customFormat="1" ht="20.100000000000001" customHeight="1">
      <c r="A6" s="8" t="s">
        <v>10</v>
      </c>
      <c r="B6" s="34">
        <v>17800.96</v>
      </c>
      <c r="C6" s="7" t="s">
        <v>11</v>
      </c>
      <c r="D6" s="35">
        <v>0</v>
      </c>
      <c r="E6" s="8" t="s">
        <v>12</v>
      </c>
      <c r="F6" s="35">
        <v>3464.96</v>
      </c>
    </row>
    <row r="7" spans="1:6" s="1" customFormat="1" ht="20.100000000000001" customHeight="1">
      <c r="A7" s="10" t="s">
        <v>13</v>
      </c>
      <c r="B7" s="34">
        <v>17800.96</v>
      </c>
      <c r="C7" s="7" t="s">
        <v>14</v>
      </c>
      <c r="D7" s="35">
        <v>0</v>
      </c>
      <c r="E7" s="9" t="s">
        <v>15</v>
      </c>
      <c r="F7" s="35">
        <v>3000.16</v>
      </c>
    </row>
    <row r="8" spans="1:6" s="1" customFormat="1" ht="20.100000000000001" customHeight="1">
      <c r="A8" s="10" t="s">
        <v>16</v>
      </c>
      <c r="B8" s="34">
        <v>11805.96</v>
      </c>
      <c r="C8" s="7" t="s">
        <v>17</v>
      </c>
      <c r="D8" s="35">
        <v>0</v>
      </c>
      <c r="E8" s="9" t="s">
        <v>18</v>
      </c>
      <c r="F8" s="35">
        <v>2988.82</v>
      </c>
    </row>
    <row r="9" spans="1:6" s="1" customFormat="1" ht="20.100000000000001" customHeight="1">
      <c r="A9" s="36" t="s">
        <v>19</v>
      </c>
      <c r="B9" s="34">
        <v>5310</v>
      </c>
      <c r="C9" s="7" t="s">
        <v>20</v>
      </c>
      <c r="D9" s="35">
        <v>0</v>
      </c>
      <c r="E9" s="11" t="s">
        <v>21</v>
      </c>
      <c r="F9" s="35">
        <v>11.34</v>
      </c>
    </row>
    <row r="10" spans="1:6" s="1" customFormat="1" ht="20.100000000000001" customHeight="1">
      <c r="A10" s="8" t="s">
        <v>22</v>
      </c>
      <c r="B10" s="34">
        <v>138</v>
      </c>
      <c r="C10" s="7" t="s">
        <v>23</v>
      </c>
      <c r="D10" s="35">
        <v>21.24</v>
      </c>
      <c r="E10" s="9" t="s">
        <v>24</v>
      </c>
      <c r="F10" s="35">
        <v>464.8</v>
      </c>
    </row>
    <row r="11" spans="1:6" s="1" customFormat="1" ht="20.100000000000001" customHeight="1">
      <c r="A11" s="8" t="s">
        <v>25</v>
      </c>
      <c r="B11" s="34">
        <v>40</v>
      </c>
      <c r="C11" s="7" t="s">
        <v>26</v>
      </c>
      <c r="D11" s="35">
        <v>0</v>
      </c>
      <c r="E11" s="9" t="s">
        <v>27</v>
      </c>
      <c r="F11" s="35">
        <v>464.8</v>
      </c>
    </row>
    <row r="12" spans="1:6" s="1" customFormat="1" ht="20.100000000000001" customHeight="1">
      <c r="A12" s="8" t="s">
        <v>28</v>
      </c>
      <c r="B12" s="34">
        <v>74</v>
      </c>
      <c r="C12" s="7" t="s">
        <v>29</v>
      </c>
      <c r="D12" s="35">
        <v>0</v>
      </c>
      <c r="E12" s="8" t="s">
        <v>30</v>
      </c>
      <c r="F12" s="35">
        <f>14351+5909.38</f>
        <v>20260.38</v>
      </c>
    </row>
    <row r="13" spans="1:6" s="1" customFormat="1" ht="20.100000000000001" customHeight="1">
      <c r="A13" s="8" t="s">
        <v>31</v>
      </c>
      <c r="B13" s="34">
        <v>433</v>
      </c>
      <c r="C13" s="7" t="s">
        <v>32</v>
      </c>
      <c r="D13" s="35">
        <v>298.33</v>
      </c>
      <c r="E13" s="9" t="s">
        <v>33</v>
      </c>
      <c r="F13" s="35">
        <v>16260.38</v>
      </c>
    </row>
    <row r="14" spans="1:6" s="1" customFormat="1" ht="20.100000000000001" customHeight="1">
      <c r="A14" s="36" t="s">
        <v>34</v>
      </c>
      <c r="B14" s="34">
        <v>0</v>
      </c>
      <c r="C14" s="7" t="s">
        <v>35</v>
      </c>
      <c r="D14" s="35">
        <v>19160.03</v>
      </c>
      <c r="E14" s="11" t="s">
        <v>36</v>
      </c>
      <c r="F14" s="35">
        <v>14127.26</v>
      </c>
    </row>
    <row r="15" spans="1:6" s="1" customFormat="1" ht="20.100000000000001" customHeight="1">
      <c r="A15" s="8" t="s">
        <v>37</v>
      </c>
      <c r="B15" s="34">
        <v>15</v>
      </c>
      <c r="C15" s="7" t="s">
        <v>38</v>
      </c>
      <c r="D15" s="35">
        <v>0</v>
      </c>
      <c r="E15" s="11" t="s">
        <v>39</v>
      </c>
      <c r="F15" s="35">
        <v>1504.12</v>
      </c>
    </row>
    <row r="16" spans="1:6" s="1" customFormat="1" ht="20.100000000000001" customHeight="1">
      <c r="A16" s="8" t="s">
        <v>40</v>
      </c>
      <c r="B16" s="34">
        <v>0</v>
      </c>
      <c r="C16" s="7" t="s">
        <v>41</v>
      </c>
      <c r="D16" s="35">
        <v>7.02</v>
      </c>
      <c r="E16" s="11" t="s">
        <v>42</v>
      </c>
      <c r="F16" s="35">
        <v>542</v>
      </c>
    </row>
    <row r="17" spans="1:6" s="1" customFormat="1" ht="20.100000000000001" customHeight="1">
      <c r="A17" s="8" t="s">
        <v>43</v>
      </c>
      <c r="B17" s="34">
        <v>15</v>
      </c>
      <c r="C17" s="7" t="s">
        <v>44</v>
      </c>
      <c r="D17" s="35"/>
      <c r="E17" s="11" t="s">
        <v>45</v>
      </c>
      <c r="F17" s="35">
        <v>87</v>
      </c>
    </row>
    <row r="18" spans="1:6" s="1" customFormat="1" ht="20.100000000000001" customHeight="1">
      <c r="A18" s="8" t="s">
        <v>46</v>
      </c>
      <c r="B18" s="34">
        <v>0</v>
      </c>
      <c r="C18" s="7" t="s">
        <v>47</v>
      </c>
      <c r="D18" s="35">
        <v>0</v>
      </c>
      <c r="E18" s="9" t="s">
        <v>48</v>
      </c>
      <c r="F18" s="35">
        <v>4000</v>
      </c>
    </row>
    <row r="19" spans="1:6" s="1" customFormat="1" ht="20.100000000000001" customHeight="1">
      <c r="A19" s="8" t="s">
        <v>49</v>
      </c>
      <c r="B19" s="34">
        <v>0</v>
      </c>
      <c r="C19" s="7" t="s">
        <v>50</v>
      </c>
      <c r="D19" s="35">
        <v>0</v>
      </c>
      <c r="E19" s="8" t="s">
        <v>51</v>
      </c>
      <c r="F19" s="35">
        <v>0</v>
      </c>
    </row>
    <row r="20" spans="1:6" s="1" customFormat="1" ht="20.100000000000001" customHeight="1">
      <c r="A20" s="8" t="s">
        <v>52</v>
      </c>
      <c r="B20" s="34">
        <v>0</v>
      </c>
      <c r="C20" s="7" t="s">
        <v>53</v>
      </c>
      <c r="D20" s="35">
        <v>0</v>
      </c>
      <c r="E20" s="8" t="s">
        <v>54</v>
      </c>
      <c r="F20" s="35">
        <v>0</v>
      </c>
    </row>
    <row r="21" spans="1:6" s="1" customFormat="1" ht="20.100000000000001" customHeight="1">
      <c r="A21" s="8" t="s">
        <v>55</v>
      </c>
      <c r="B21" s="34">
        <v>0</v>
      </c>
      <c r="C21" s="7" t="s">
        <v>56</v>
      </c>
      <c r="D21" s="35">
        <v>0</v>
      </c>
      <c r="E21" s="8" t="s">
        <v>57</v>
      </c>
      <c r="F21" s="35"/>
    </row>
    <row r="22" spans="1:6" s="1" customFormat="1" ht="20.100000000000001" customHeight="1">
      <c r="A22" s="8" t="s">
        <v>58</v>
      </c>
      <c r="B22" s="34">
        <v>0</v>
      </c>
      <c r="C22" s="7" t="s">
        <v>59</v>
      </c>
      <c r="D22" s="35">
        <v>0</v>
      </c>
      <c r="E22" s="8"/>
      <c r="F22" s="35"/>
    </row>
    <row r="23" spans="1:6" s="1" customFormat="1" ht="20.100000000000001" customHeight="1">
      <c r="A23" s="8" t="s">
        <v>60</v>
      </c>
      <c r="B23" s="37">
        <v>0</v>
      </c>
      <c r="C23" s="7" t="s">
        <v>61</v>
      </c>
      <c r="D23" s="35">
        <v>0</v>
      </c>
      <c r="E23" s="1" t="s">
        <v>62</v>
      </c>
      <c r="F23" s="35"/>
    </row>
    <row r="24" spans="1:6" s="1" customFormat="1" ht="20.100000000000001" customHeight="1">
      <c r="A24" s="8"/>
      <c r="B24" s="6"/>
      <c r="C24" s="7" t="s">
        <v>63</v>
      </c>
      <c r="D24" s="35">
        <v>238.72</v>
      </c>
      <c r="E24" s="8" t="s">
        <v>64</v>
      </c>
      <c r="F24" s="34">
        <v>23725.34</v>
      </c>
    </row>
    <row r="25" spans="1:6" s="1" customFormat="1" ht="20.100000000000001" customHeight="1">
      <c r="A25" s="8"/>
      <c r="B25" s="6"/>
      <c r="C25" s="7" t="s">
        <v>65</v>
      </c>
      <c r="D25" s="35">
        <v>0</v>
      </c>
      <c r="E25" s="12" t="s">
        <v>66</v>
      </c>
      <c r="F25" s="35">
        <v>2988.82</v>
      </c>
    </row>
    <row r="26" spans="1:6" s="1" customFormat="1" ht="20.100000000000001" customHeight="1">
      <c r="A26" s="38"/>
      <c r="B26" s="6"/>
      <c r="C26" s="7" t="s">
        <v>67</v>
      </c>
      <c r="D26" s="35">
        <v>0</v>
      </c>
      <c r="E26" s="12" t="s">
        <v>68</v>
      </c>
      <c r="F26" s="35">
        <v>15646.1</v>
      </c>
    </row>
    <row r="27" spans="1:6" s="1" customFormat="1" ht="20.100000000000001" customHeight="1">
      <c r="A27" s="38"/>
      <c r="B27" s="6"/>
      <c r="C27" s="7" t="s">
        <v>69</v>
      </c>
      <c r="D27" s="35">
        <v>0</v>
      </c>
      <c r="E27" s="12" t="s">
        <v>70</v>
      </c>
      <c r="F27" s="35">
        <v>82.84</v>
      </c>
    </row>
    <row r="28" spans="1:6" s="1" customFormat="1" ht="20.100000000000001" customHeight="1">
      <c r="A28" s="8"/>
      <c r="B28" s="34"/>
      <c r="C28" s="7" t="s">
        <v>71</v>
      </c>
      <c r="D28" s="35">
        <v>0</v>
      </c>
      <c r="E28" s="12" t="s">
        <v>72</v>
      </c>
      <c r="F28" s="35">
        <v>0</v>
      </c>
    </row>
    <row r="29" spans="1:6" s="1" customFormat="1" ht="20.100000000000001" customHeight="1">
      <c r="A29" s="8"/>
      <c r="B29" s="34"/>
      <c r="C29" s="7" t="s">
        <v>73</v>
      </c>
      <c r="D29" s="35">
        <v>0</v>
      </c>
      <c r="E29" s="12" t="s">
        <v>74</v>
      </c>
      <c r="F29" s="35">
        <v>4000</v>
      </c>
    </row>
    <row r="30" spans="1:6" s="1" customFormat="1" ht="20.100000000000001" customHeight="1">
      <c r="A30" s="8"/>
      <c r="B30" s="34"/>
      <c r="C30" s="7" t="s">
        <v>75</v>
      </c>
      <c r="D30" s="35">
        <v>0</v>
      </c>
      <c r="E30" s="12" t="s">
        <v>76</v>
      </c>
      <c r="F30" s="35">
        <f>560.1+87+360.48</f>
        <v>1007.58</v>
      </c>
    </row>
    <row r="31" spans="1:6" s="1" customFormat="1" ht="20.100000000000001" customHeight="1">
      <c r="A31" s="8"/>
      <c r="B31" s="34"/>
      <c r="C31" s="7" t="s">
        <v>77</v>
      </c>
      <c r="D31" s="35">
        <v>0</v>
      </c>
      <c r="E31" s="12" t="s">
        <v>78</v>
      </c>
      <c r="F31" s="35">
        <v>0</v>
      </c>
    </row>
    <row r="32" spans="1:6" s="1" customFormat="1" ht="20.100000000000001" customHeight="1">
      <c r="A32" s="8"/>
      <c r="B32" s="34"/>
      <c r="C32" s="7" t="s">
        <v>79</v>
      </c>
      <c r="D32" s="35">
        <v>0</v>
      </c>
      <c r="E32" s="12" t="s">
        <v>80</v>
      </c>
      <c r="F32" s="35">
        <v>0</v>
      </c>
    </row>
    <row r="33" spans="1:6" s="1" customFormat="1" ht="20.100000000000001" customHeight="1">
      <c r="A33" s="8"/>
      <c r="B33" s="34"/>
      <c r="C33" s="7" t="s">
        <v>81</v>
      </c>
      <c r="D33" s="34">
        <v>4000</v>
      </c>
      <c r="E33" s="12" t="s">
        <v>82</v>
      </c>
      <c r="F33" s="35">
        <v>0</v>
      </c>
    </row>
    <row r="34" spans="1:6" s="1" customFormat="1" ht="20.100000000000001" customHeight="1">
      <c r="A34" s="8"/>
      <c r="B34" s="34"/>
      <c r="C34" s="7"/>
      <c r="D34" s="34"/>
      <c r="E34" s="12" t="s">
        <v>83</v>
      </c>
      <c r="F34" s="35">
        <v>0</v>
      </c>
    </row>
    <row r="35" spans="1:6" ht="20.100000000000001" customHeight="1">
      <c r="A35" s="8"/>
      <c r="B35" s="34"/>
      <c r="C35" s="7"/>
      <c r="D35" s="34"/>
      <c r="E35" s="8"/>
      <c r="F35" s="35"/>
    </row>
    <row r="36" spans="1:6" s="1" customFormat="1" ht="20.100000000000001" customHeight="1">
      <c r="A36" s="5" t="s">
        <v>84</v>
      </c>
      <c r="B36" s="34">
        <v>17815.96</v>
      </c>
      <c r="C36" s="5" t="s">
        <v>85</v>
      </c>
      <c r="D36" s="34">
        <v>23725.34</v>
      </c>
      <c r="E36" s="5" t="s">
        <v>85</v>
      </c>
      <c r="F36" s="34">
        <v>23725.34</v>
      </c>
    </row>
    <row r="37" spans="1:6" s="1" customFormat="1" ht="20.100000000000001" customHeight="1">
      <c r="A37" s="8" t="s">
        <v>86</v>
      </c>
      <c r="B37" s="34"/>
      <c r="C37" s="5" t="s">
        <v>87</v>
      </c>
      <c r="D37" s="34">
        <v>0</v>
      </c>
      <c r="E37" s="5" t="s">
        <v>87</v>
      </c>
      <c r="F37" s="35">
        <v>0</v>
      </c>
    </row>
    <row r="38" spans="1:6" s="1" customFormat="1" ht="20.100000000000001" customHeight="1">
      <c r="A38" s="8" t="s">
        <v>88</v>
      </c>
      <c r="B38" s="34">
        <v>0</v>
      </c>
      <c r="C38" s="7"/>
      <c r="D38" s="34"/>
      <c r="E38" s="10"/>
      <c r="F38" s="39"/>
    </row>
    <row r="39" spans="1:6" s="1" customFormat="1" ht="20.100000000000001" customHeight="1">
      <c r="A39" s="36" t="s">
        <v>89</v>
      </c>
      <c r="B39" s="34">
        <v>5909.38</v>
      </c>
      <c r="C39" s="7"/>
      <c r="D39" s="34"/>
      <c r="E39" s="7"/>
      <c r="F39" s="35"/>
    </row>
    <row r="40" spans="1:6" s="1" customFormat="1" ht="20.100000000000001" customHeight="1">
      <c r="A40" s="36" t="s">
        <v>90</v>
      </c>
      <c r="B40" s="34">
        <v>0</v>
      </c>
      <c r="C40" s="36"/>
      <c r="D40" s="40"/>
      <c r="E40" s="36"/>
      <c r="F40" s="41"/>
    </row>
    <row r="41" spans="1:6" s="1" customFormat="1" ht="20.100000000000001" customHeight="1">
      <c r="A41" s="5" t="s">
        <v>91</v>
      </c>
      <c r="B41" s="34">
        <v>23725.34</v>
      </c>
      <c r="C41" s="5" t="s">
        <v>92</v>
      </c>
      <c r="D41" s="34">
        <v>23725.34</v>
      </c>
      <c r="E41" s="5" t="s">
        <v>92</v>
      </c>
      <c r="F41" s="34">
        <v>23725.34</v>
      </c>
    </row>
    <row r="42" spans="1:6" ht="13.5" customHeight="1"/>
    <row r="43" spans="1:6" ht="13.5" customHeight="1"/>
    <row r="44" spans="1:6" ht="13.5" customHeight="1"/>
  </sheetData>
  <sheetProtection formatCells="0" formatColumns="0" formatRows="0"/>
  <mergeCells count="2">
    <mergeCell ref="A2:F2"/>
    <mergeCell ref="C4:F4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8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Y25"/>
  <sheetViews>
    <sheetView showGridLines="0" showZeros="0" workbookViewId="0">
      <selection activeCell="H4" sqref="H4:P4"/>
    </sheetView>
  </sheetViews>
  <sheetFormatPr defaultColWidth="9" defaultRowHeight="13.5"/>
  <cols>
    <col min="1" max="1" width="7.5" style="1" customWidth="1"/>
    <col min="2" max="2" width="13.5" style="1" customWidth="1"/>
    <col min="3" max="3" width="9.125" style="1" customWidth="1"/>
    <col min="4" max="4" width="7.375" style="1" customWidth="1"/>
    <col min="5" max="5" width="7.75" style="1" customWidth="1"/>
    <col min="6" max="6" width="4.625" style="1" customWidth="1"/>
    <col min="7" max="7" width="5.875" style="1" customWidth="1"/>
    <col min="8" max="8" width="9.125" style="1" customWidth="1"/>
    <col min="9" max="9" width="8.625" style="1" customWidth="1"/>
    <col min="10" max="10" width="8.5" style="1" customWidth="1"/>
    <col min="11" max="11" width="7.75" style="1" customWidth="1"/>
    <col min="12" max="12" width="7.375" style="1" customWidth="1"/>
    <col min="13" max="13" width="5.875" style="1" customWidth="1"/>
    <col min="14" max="14" width="9" style="1" customWidth="1"/>
    <col min="15" max="15" width="6.5" style="1" customWidth="1"/>
    <col min="16" max="17" width="5.875" style="1" customWidth="1"/>
    <col min="18" max="18" width="5.5" style="1" customWidth="1"/>
    <col min="19" max="19" width="6.625" style="1" customWidth="1"/>
    <col min="20" max="21" width="5.875" style="1" hidden="1" customWidth="1"/>
    <col min="22" max="22" width="5.5" style="1" hidden="1" customWidth="1"/>
    <col min="23" max="23" width="5.625" style="1" hidden="1" customWidth="1"/>
    <col min="24" max="25" width="5.875" style="1" hidden="1" customWidth="1"/>
    <col min="26" max="16384" width="9" style="1"/>
  </cols>
  <sheetData>
    <row r="1" spans="1:25" ht="13.5" customHeight="1">
      <c r="A1" s="18" t="s">
        <v>93</v>
      </c>
      <c r="B1" s="18"/>
      <c r="C1" s="19"/>
      <c r="D1" s="19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25.5" customHeight="1">
      <c r="A2" s="123" t="s">
        <v>94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</row>
    <row r="3" spans="1:25" ht="18.75" customHeight="1">
      <c r="A3" s="124" t="s">
        <v>2</v>
      </c>
      <c r="B3" s="124"/>
      <c r="C3" s="20"/>
      <c r="D3" s="20"/>
      <c r="E3" s="21"/>
      <c r="F3" s="21"/>
      <c r="G3" s="21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 t="s">
        <v>3</v>
      </c>
    </row>
    <row r="4" spans="1:25" ht="19.899999999999999" customHeight="1">
      <c r="A4" s="133" t="s">
        <v>95</v>
      </c>
      <c r="B4" s="134" t="s">
        <v>96</v>
      </c>
      <c r="C4" s="137" t="s">
        <v>97</v>
      </c>
      <c r="D4" s="125" t="s">
        <v>98</v>
      </c>
      <c r="E4" s="126"/>
      <c r="F4" s="127"/>
      <c r="G4" s="129" t="s">
        <v>99</v>
      </c>
      <c r="H4" s="126" t="s">
        <v>100</v>
      </c>
      <c r="I4" s="126"/>
      <c r="J4" s="128"/>
      <c r="K4" s="128"/>
      <c r="L4" s="128"/>
      <c r="M4" s="128"/>
      <c r="N4" s="128"/>
      <c r="O4" s="128"/>
      <c r="P4" s="127"/>
      <c r="Q4" s="129" t="s">
        <v>101</v>
      </c>
      <c r="R4" s="130"/>
      <c r="S4" s="131"/>
      <c r="T4" s="129" t="s">
        <v>102</v>
      </c>
      <c r="U4" s="130"/>
      <c r="V4" s="131"/>
      <c r="W4" s="129" t="s">
        <v>103</v>
      </c>
      <c r="X4" s="129" t="s">
        <v>104</v>
      </c>
      <c r="Y4" s="128" t="s">
        <v>105</v>
      </c>
    </row>
    <row r="5" spans="1:25" ht="16.149999999999999" customHeight="1">
      <c r="A5" s="133"/>
      <c r="B5" s="135"/>
      <c r="C5" s="137"/>
      <c r="D5" s="138" t="s">
        <v>106</v>
      </c>
      <c r="E5" s="126" t="s">
        <v>107</v>
      </c>
      <c r="F5" s="141" t="s">
        <v>108</v>
      </c>
      <c r="G5" s="129"/>
      <c r="H5" s="126" t="s">
        <v>106</v>
      </c>
      <c r="I5" s="127" t="s">
        <v>109</v>
      </c>
      <c r="J5" s="132"/>
      <c r="K5" s="132"/>
      <c r="L5" s="132"/>
      <c r="M5" s="132"/>
      <c r="N5" s="132"/>
      <c r="O5" s="125"/>
      <c r="P5" s="126" t="s">
        <v>110</v>
      </c>
      <c r="Q5" s="126" t="s">
        <v>106</v>
      </c>
      <c r="R5" s="126" t="s">
        <v>111</v>
      </c>
      <c r="S5" s="134" t="s">
        <v>112</v>
      </c>
      <c r="T5" s="126" t="s">
        <v>106</v>
      </c>
      <c r="U5" s="126" t="s">
        <v>113</v>
      </c>
      <c r="V5" s="126" t="s">
        <v>114</v>
      </c>
      <c r="W5" s="129"/>
      <c r="X5" s="129"/>
      <c r="Y5" s="128"/>
    </row>
    <row r="6" spans="1:25" ht="48" customHeight="1">
      <c r="A6" s="133"/>
      <c r="B6" s="136"/>
      <c r="C6" s="137"/>
      <c r="D6" s="139"/>
      <c r="E6" s="140"/>
      <c r="F6" s="142"/>
      <c r="G6" s="129"/>
      <c r="H6" s="140"/>
      <c r="I6" s="26" t="s">
        <v>115</v>
      </c>
      <c r="J6" s="115" t="s">
        <v>116</v>
      </c>
      <c r="K6" s="27" t="s">
        <v>117</v>
      </c>
      <c r="L6" s="27" t="s">
        <v>118</v>
      </c>
      <c r="M6" s="27" t="s">
        <v>119</v>
      </c>
      <c r="N6" s="27" t="s">
        <v>120</v>
      </c>
      <c r="O6" s="27" t="s">
        <v>121</v>
      </c>
      <c r="P6" s="140"/>
      <c r="Q6" s="140"/>
      <c r="R6" s="140"/>
      <c r="S6" s="136"/>
      <c r="T6" s="140"/>
      <c r="U6" s="140"/>
      <c r="V6" s="140"/>
      <c r="W6" s="129"/>
      <c r="X6" s="129"/>
      <c r="Y6" s="128"/>
    </row>
    <row r="7" spans="1:25" ht="21.95" customHeight="1">
      <c r="A7" s="22" t="s">
        <v>122</v>
      </c>
      <c r="B7" s="23" t="s">
        <v>122</v>
      </c>
      <c r="C7" s="24">
        <v>1</v>
      </c>
      <c r="D7" s="25">
        <v>2</v>
      </c>
      <c r="E7" s="24">
        <v>3</v>
      </c>
      <c r="F7" s="25">
        <v>4</v>
      </c>
      <c r="G7" s="24">
        <v>5</v>
      </c>
      <c r="H7" s="25">
        <v>6</v>
      </c>
      <c r="I7" s="24">
        <v>7</v>
      </c>
      <c r="J7" s="25">
        <v>8</v>
      </c>
      <c r="K7" s="24">
        <v>9</v>
      </c>
      <c r="L7" s="25">
        <v>10</v>
      </c>
      <c r="M7" s="24">
        <v>11</v>
      </c>
      <c r="N7" s="25">
        <v>12</v>
      </c>
      <c r="O7" s="24">
        <v>13</v>
      </c>
      <c r="P7" s="25">
        <v>14</v>
      </c>
      <c r="Q7" s="24">
        <v>15</v>
      </c>
      <c r="R7" s="25">
        <v>16</v>
      </c>
      <c r="S7" s="24">
        <v>17</v>
      </c>
      <c r="T7" s="25">
        <v>18</v>
      </c>
      <c r="U7" s="24">
        <v>19</v>
      </c>
      <c r="V7" s="25">
        <v>20</v>
      </c>
      <c r="W7" s="24">
        <v>21</v>
      </c>
      <c r="X7" s="25">
        <v>22</v>
      </c>
      <c r="Y7" s="24">
        <v>23</v>
      </c>
    </row>
    <row r="8" spans="1:25" ht="24.75" customHeight="1">
      <c r="A8" s="54"/>
      <c r="B8" s="55" t="s">
        <v>106</v>
      </c>
      <c r="C8" s="58">
        <v>23725.34</v>
      </c>
      <c r="D8" s="77">
        <v>5909.38</v>
      </c>
      <c r="E8" s="58">
        <v>5909.38</v>
      </c>
      <c r="F8" s="58">
        <v>0</v>
      </c>
      <c r="G8" s="58">
        <v>0</v>
      </c>
      <c r="H8" s="58">
        <v>17800.96</v>
      </c>
      <c r="I8" s="58">
        <v>17800.96</v>
      </c>
      <c r="J8" s="58">
        <v>11805.96</v>
      </c>
      <c r="K8" s="58">
        <v>5310</v>
      </c>
      <c r="L8" s="58">
        <v>138</v>
      </c>
      <c r="M8" s="58">
        <v>40</v>
      </c>
      <c r="N8" s="58">
        <v>74</v>
      </c>
      <c r="O8" s="58">
        <v>433</v>
      </c>
      <c r="P8" s="58">
        <v>0</v>
      </c>
      <c r="Q8" s="58">
        <v>15</v>
      </c>
      <c r="R8" s="58">
        <v>0</v>
      </c>
      <c r="S8" s="58">
        <v>15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</row>
    <row r="9" spans="1:25" ht="24.75" customHeight="1">
      <c r="A9" s="54" t="s">
        <v>123</v>
      </c>
      <c r="B9" s="55" t="s">
        <v>124</v>
      </c>
      <c r="C9" s="58">
        <v>23725.34</v>
      </c>
      <c r="D9" s="77">
        <v>5909.38</v>
      </c>
      <c r="E9" s="58">
        <v>5909.38</v>
      </c>
      <c r="F9" s="58">
        <v>0</v>
      </c>
      <c r="G9" s="58">
        <v>0</v>
      </c>
      <c r="H9" s="58">
        <v>17800.96</v>
      </c>
      <c r="I9" s="58">
        <v>17800.96</v>
      </c>
      <c r="J9" s="58">
        <v>11805.96</v>
      </c>
      <c r="K9" s="58">
        <v>5310</v>
      </c>
      <c r="L9" s="58">
        <v>138</v>
      </c>
      <c r="M9" s="58">
        <v>40</v>
      </c>
      <c r="N9" s="58">
        <v>74</v>
      </c>
      <c r="O9" s="58">
        <v>433</v>
      </c>
      <c r="P9" s="58">
        <v>0</v>
      </c>
      <c r="Q9" s="58">
        <v>15</v>
      </c>
      <c r="R9" s="58">
        <v>0</v>
      </c>
      <c r="S9" s="58">
        <v>15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</row>
    <row r="10" spans="1:25" ht="24.75" customHeight="1">
      <c r="A10" s="54" t="s">
        <v>125</v>
      </c>
      <c r="B10" s="55" t="s">
        <v>126</v>
      </c>
      <c r="C10" s="58">
        <f>D10+H10+Q10</f>
        <v>1986.31</v>
      </c>
      <c r="D10" s="58">
        <v>272.32</v>
      </c>
      <c r="E10" s="58">
        <v>272.32</v>
      </c>
      <c r="F10" s="58">
        <v>0</v>
      </c>
      <c r="G10" s="58">
        <v>0</v>
      </c>
      <c r="H10" s="58">
        <v>1713.99</v>
      </c>
      <c r="I10" s="58">
        <v>1713.99</v>
      </c>
      <c r="J10" s="58">
        <v>1678.99</v>
      </c>
      <c r="K10" s="58">
        <v>0</v>
      </c>
      <c r="L10" s="58">
        <v>35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</row>
    <row r="11" spans="1:25" ht="24.75" customHeight="1">
      <c r="A11" s="54" t="s">
        <v>127</v>
      </c>
      <c r="B11" s="55" t="s">
        <v>128</v>
      </c>
      <c r="C11" s="58">
        <f t="shared" ref="C11:C24" si="0">D11+H11+Q11</f>
        <v>59.31</v>
      </c>
      <c r="D11" s="58">
        <v>0</v>
      </c>
      <c r="E11" s="58">
        <v>0</v>
      </c>
      <c r="F11" s="58">
        <v>0</v>
      </c>
      <c r="G11" s="58">
        <v>0</v>
      </c>
      <c r="H11" s="58">
        <v>59.31</v>
      </c>
      <c r="I11" s="58">
        <v>59.31</v>
      </c>
      <c r="J11" s="58">
        <v>59.31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</row>
    <row r="12" spans="1:25" ht="24.75" customHeight="1">
      <c r="A12" s="54" t="s">
        <v>129</v>
      </c>
      <c r="B12" s="55" t="s">
        <v>130</v>
      </c>
      <c r="C12" s="58">
        <f t="shared" si="0"/>
        <v>2545</v>
      </c>
      <c r="D12" s="58">
        <v>0</v>
      </c>
      <c r="E12" s="58">
        <v>0</v>
      </c>
      <c r="F12" s="58">
        <v>0</v>
      </c>
      <c r="G12" s="58">
        <v>0</v>
      </c>
      <c r="H12" s="58">
        <v>2545</v>
      </c>
      <c r="I12" s="58">
        <v>2545</v>
      </c>
      <c r="J12" s="58">
        <v>2345</v>
      </c>
      <c r="K12" s="58">
        <v>0</v>
      </c>
      <c r="L12" s="58">
        <v>0</v>
      </c>
      <c r="M12" s="58">
        <v>0</v>
      </c>
      <c r="N12" s="58">
        <v>0</v>
      </c>
      <c r="O12" s="58">
        <v>200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</row>
    <row r="13" spans="1:25" ht="24.75" customHeight="1">
      <c r="A13" s="54" t="s">
        <v>131</v>
      </c>
      <c r="B13" s="55" t="s">
        <v>132</v>
      </c>
      <c r="C13" s="58">
        <f t="shared" si="0"/>
        <v>952</v>
      </c>
      <c r="D13" s="58">
        <v>0</v>
      </c>
      <c r="E13" s="58">
        <v>0</v>
      </c>
      <c r="F13" s="58">
        <v>0</v>
      </c>
      <c r="G13" s="58">
        <v>0</v>
      </c>
      <c r="H13" s="58">
        <v>952</v>
      </c>
      <c r="I13" s="58">
        <v>952</v>
      </c>
      <c r="J13" s="58">
        <v>942</v>
      </c>
      <c r="K13" s="58">
        <v>10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</row>
    <row r="14" spans="1:25" ht="24.75" customHeight="1">
      <c r="A14" s="54" t="s">
        <v>133</v>
      </c>
      <c r="B14" s="55" t="s">
        <v>134</v>
      </c>
      <c r="C14" s="58">
        <f t="shared" si="0"/>
        <v>1596</v>
      </c>
      <c r="D14" s="58">
        <v>0</v>
      </c>
      <c r="E14" s="58">
        <v>0</v>
      </c>
      <c r="F14" s="58">
        <v>0</v>
      </c>
      <c r="G14" s="58">
        <v>0</v>
      </c>
      <c r="H14" s="58">
        <v>1596</v>
      </c>
      <c r="I14" s="58">
        <v>1596</v>
      </c>
      <c r="J14" s="58">
        <v>1296</v>
      </c>
      <c r="K14" s="58">
        <v>300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</row>
    <row r="15" spans="1:25" ht="24.75" customHeight="1">
      <c r="A15" s="54" t="s">
        <v>135</v>
      </c>
      <c r="B15" s="55" t="s">
        <v>136</v>
      </c>
      <c r="C15" s="58">
        <f t="shared" si="0"/>
        <v>1077</v>
      </c>
      <c r="D15" s="58">
        <v>0</v>
      </c>
      <c r="E15" s="58">
        <v>0</v>
      </c>
      <c r="F15" s="58">
        <v>0</v>
      </c>
      <c r="G15" s="58">
        <v>0</v>
      </c>
      <c r="H15" s="58">
        <v>1077</v>
      </c>
      <c r="I15" s="58">
        <v>1077</v>
      </c>
      <c r="J15" s="58">
        <v>1037</v>
      </c>
      <c r="K15" s="58">
        <v>0</v>
      </c>
      <c r="L15" s="58">
        <v>0</v>
      </c>
      <c r="M15" s="58">
        <v>0</v>
      </c>
      <c r="N15" s="58">
        <v>40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</row>
    <row r="16" spans="1:25" ht="24.75" customHeight="1">
      <c r="A16" s="54" t="s">
        <v>137</v>
      </c>
      <c r="B16" s="55" t="s">
        <v>138</v>
      </c>
      <c r="C16" s="58">
        <f t="shared" si="0"/>
        <v>11609.810000000001</v>
      </c>
      <c r="D16" s="58">
        <v>5080.8500000000004</v>
      </c>
      <c r="E16" s="58">
        <v>5080.8500000000004</v>
      </c>
      <c r="F16" s="58">
        <v>0</v>
      </c>
      <c r="G16" s="58">
        <v>0</v>
      </c>
      <c r="H16" s="58">
        <v>6528.96</v>
      </c>
      <c r="I16" s="58">
        <v>6528.96</v>
      </c>
      <c r="J16" s="58">
        <v>1425.96</v>
      </c>
      <c r="K16" s="58">
        <v>5000</v>
      </c>
      <c r="L16" s="58">
        <v>103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</row>
    <row r="17" spans="1:25" ht="24.75" customHeight="1">
      <c r="A17" s="54" t="s">
        <v>139</v>
      </c>
      <c r="B17" s="55" t="s">
        <v>140</v>
      </c>
      <c r="C17" s="58">
        <f t="shared" si="0"/>
        <v>327.57</v>
      </c>
      <c r="D17" s="58">
        <v>19</v>
      </c>
      <c r="E17" s="58">
        <v>19</v>
      </c>
      <c r="F17" s="58">
        <v>0</v>
      </c>
      <c r="G17" s="58">
        <v>0</v>
      </c>
      <c r="H17" s="58">
        <v>308.57</v>
      </c>
      <c r="I17" s="58">
        <v>308.57</v>
      </c>
      <c r="J17" s="58">
        <v>308.57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</row>
    <row r="18" spans="1:25" ht="24.75" customHeight="1">
      <c r="A18" s="54" t="s">
        <v>141</v>
      </c>
      <c r="B18" s="55" t="s">
        <v>142</v>
      </c>
      <c r="C18" s="58">
        <f t="shared" si="0"/>
        <v>399.41</v>
      </c>
      <c r="D18" s="58">
        <v>55.85</v>
      </c>
      <c r="E18" s="58">
        <v>55.85</v>
      </c>
      <c r="F18" s="58">
        <v>0</v>
      </c>
      <c r="G18" s="58">
        <v>0</v>
      </c>
      <c r="H18" s="58">
        <v>328.56</v>
      </c>
      <c r="I18" s="58">
        <v>328.56</v>
      </c>
      <c r="J18" s="58">
        <v>288.56</v>
      </c>
      <c r="K18" s="58">
        <v>0</v>
      </c>
      <c r="L18" s="58">
        <v>0</v>
      </c>
      <c r="M18" s="58">
        <v>40</v>
      </c>
      <c r="N18" s="58">
        <v>0</v>
      </c>
      <c r="O18" s="58">
        <v>0</v>
      </c>
      <c r="P18" s="58">
        <v>0</v>
      </c>
      <c r="Q18" s="58">
        <v>15</v>
      </c>
      <c r="R18" s="58">
        <v>0</v>
      </c>
      <c r="S18" s="58">
        <v>15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</row>
    <row r="19" spans="1:25" ht="24.75" customHeight="1">
      <c r="A19" s="54" t="s">
        <v>143</v>
      </c>
      <c r="B19" s="55" t="s">
        <v>144</v>
      </c>
      <c r="C19" s="58">
        <f t="shared" si="0"/>
        <v>659.07999999999993</v>
      </c>
      <c r="D19" s="58">
        <v>79.02</v>
      </c>
      <c r="E19" s="58">
        <v>79.02</v>
      </c>
      <c r="F19" s="58">
        <v>0</v>
      </c>
      <c r="G19" s="58">
        <v>0</v>
      </c>
      <c r="H19" s="58">
        <v>580.05999999999995</v>
      </c>
      <c r="I19" s="58">
        <v>580.05999999999995</v>
      </c>
      <c r="J19" s="58">
        <v>347.06</v>
      </c>
      <c r="K19" s="58">
        <v>0</v>
      </c>
      <c r="L19" s="58">
        <v>0</v>
      </c>
      <c r="M19" s="58">
        <v>0</v>
      </c>
      <c r="N19" s="58">
        <v>0</v>
      </c>
      <c r="O19" s="58">
        <v>233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</row>
    <row r="20" spans="1:25" ht="24.75" customHeight="1">
      <c r="A20" s="54" t="s">
        <v>145</v>
      </c>
      <c r="B20" s="55" t="s">
        <v>146</v>
      </c>
      <c r="C20" s="58">
        <f t="shared" si="0"/>
        <v>622.74</v>
      </c>
      <c r="D20" s="58">
        <v>353.48</v>
      </c>
      <c r="E20" s="58">
        <v>353.48</v>
      </c>
      <c r="F20" s="58">
        <v>0</v>
      </c>
      <c r="G20" s="58">
        <v>0</v>
      </c>
      <c r="H20" s="58">
        <v>269.26</v>
      </c>
      <c r="I20" s="58">
        <v>269.26</v>
      </c>
      <c r="J20" s="58">
        <v>269.26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</row>
    <row r="21" spans="1:25" ht="24.75" customHeight="1">
      <c r="A21" s="54" t="s">
        <v>147</v>
      </c>
      <c r="B21" s="55" t="s">
        <v>148</v>
      </c>
      <c r="C21" s="58">
        <f t="shared" si="0"/>
        <v>467.81</v>
      </c>
      <c r="D21" s="58">
        <v>7</v>
      </c>
      <c r="E21" s="58">
        <v>7</v>
      </c>
      <c r="F21" s="58">
        <v>0</v>
      </c>
      <c r="G21" s="58">
        <v>0</v>
      </c>
      <c r="H21" s="58">
        <v>460.81</v>
      </c>
      <c r="I21" s="58">
        <v>460.81</v>
      </c>
      <c r="J21" s="58">
        <v>460.81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</row>
    <row r="22" spans="1:25" ht="24.75" customHeight="1">
      <c r="A22" s="54" t="s">
        <v>149</v>
      </c>
      <c r="B22" s="55" t="s">
        <v>150</v>
      </c>
      <c r="C22" s="58">
        <f t="shared" si="0"/>
        <v>1000</v>
      </c>
      <c r="D22" s="58">
        <v>0</v>
      </c>
      <c r="E22" s="58">
        <v>0</v>
      </c>
      <c r="F22" s="58">
        <v>0</v>
      </c>
      <c r="G22" s="58">
        <v>0</v>
      </c>
      <c r="H22" s="58">
        <v>1000</v>
      </c>
      <c r="I22" s="58">
        <v>1000</v>
      </c>
      <c r="J22" s="58">
        <v>1000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</row>
    <row r="23" spans="1:25" ht="24.75" customHeight="1">
      <c r="A23" s="54" t="s">
        <v>151</v>
      </c>
      <c r="B23" s="55" t="s">
        <v>152</v>
      </c>
      <c r="C23" s="58">
        <f t="shared" si="0"/>
        <v>69.87</v>
      </c>
      <c r="D23" s="58">
        <v>9.93</v>
      </c>
      <c r="E23" s="58">
        <v>9.93</v>
      </c>
      <c r="F23" s="58">
        <v>0</v>
      </c>
      <c r="G23" s="58">
        <v>0</v>
      </c>
      <c r="H23" s="58">
        <v>59.94</v>
      </c>
      <c r="I23" s="58">
        <v>59.94</v>
      </c>
      <c r="J23" s="58">
        <v>59.94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</row>
    <row r="24" spans="1:25" ht="24.75" customHeight="1">
      <c r="A24" s="54" t="s">
        <v>153</v>
      </c>
      <c r="B24" s="55" t="s">
        <v>154</v>
      </c>
      <c r="C24" s="58">
        <f t="shared" si="0"/>
        <v>353.43</v>
      </c>
      <c r="D24" s="58">
        <v>31.93</v>
      </c>
      <c r="E24" s="58">
        <v>31.93</v>
      </c>
      <c r="F24" s="58">
        <v>0</v>
      </c>
      <c r="G24" s="58">
        <v>0</v>
      </c>
      <c r="H24" s="58">
        <v>321.5</v>
      </c>
      <c r="I24" s="58">
        <v>321.5</v>
      </c>
      <c r="J24" s="58">
        <v>287.5</v>
      </c>
      <c r="K24" s="58">
        <v>0</v>
      </c>
      <c r="L24" s="58">
        <v>0</v>
      </c>
      <c r="M24" s="58">
        <v>0</v>
      </c>
      <c r="N24" s="58">
        <v>34</v>
      </c>
      <c r="O24" s="58">
        <v>0</v>
      </c>
      <c r="P24" s="58">
        <v>0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</row>
    <row r="25" spans="1:25" ht="13.5" customHeight="1"/>
  </sheetData>
  <sheetProtection formatCells="0" formatColumns="0" formatRows="0"/>
  <mergeCells count="25">
    <mergeCell ref="U5:U6"/>
    <mergeCell ref="V5:V6"/>
    <mergeCell ref="W4:W6"/>
    <mergeCell ref="X4:X6"/>
    <mergeCell ref="Y4:Y6"/>
    <mergeCell ref="P5:P6"/>
    <mergeCell ref="Q5:Q6"/>
    <mergeCell ref="R5:R6"/>
    <mergeCell ref="S5:S6"/>
    <mergeCell ref="T5:T6"/>
    <mergeCell ref="I5:O5"/>
    <mergeCell ref="A4:A6"/>
    <mergeCell ref="B4:B6"/>
    <mergeCell ref="C4:C6"/>
    <mergeCell ref="D5:D6"/>
    <mergeCell ref="E5:E6"/>
    <mergeCell ref="F5:F6"/>
    <mergeCell ref="G4:G6"/>
    <mergeCell ref="H5:H6"/>
    <mergeCell ref="A2:Y2"/>
    <mergeCell ref="A3:B3"/>
    <mergeCell ref="D4:F4"/>
    <mergeCell ref="H4:P4"/>
    <mergeCell ref="Q4:S4"/>
    <mergeCell ref="T4:V4"/>
  </mergeCells>
  <phoneticPr fontId="5" type="noConversion"/>
  <printOptions horizontalCentered="1"/>
  <pageMargins left="0.31496062992125984" right="0.31496062992125984" top="0.74803149606299213" bottom="0.74803149606299213" header="0.31496062992125984" footer="0.31496062992125984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93"/>
  <sheetViews>
    <sheetView showGridLines="0" showZeros="0" workbookViewId="0">
      <selection activeCell="Q8" sqref="Q8"/>
    </sheetView>
  </sheetViews>
  <sheetFormatPr defaultRowHeight="13.5"/>
  <cols>
    <col min="1" max="1" width="7.125" style="1" customWidth="1"/>
    <col min="2" max="2" width="22" style="1" customWidth="1"/>
    <col min="3" max="3" width="6.75" style="1" customWidth="1"/>
    <col min="4" max="4" width="15.25" style="1" customWidth="1"/>
    <col min="5" max="5" width="9.125" style="1" hidden="1" customWidth="1"/>
    <col min="6" max="6" width="8.25" style="1" hidden="1" customWidth="1"/>
    <col min="7" max="7" width="7.125" style="1" hidden="1" customWidth="1"/>
    <col min="8" max="8" width="8.375" style="1" hidden="1" customWidth="1"/>
    <col min="9" max="9" width="0" style="1" hidden="1" customWidth="1"/>
    <col min="10" max="10" width="8.5" style="1" customWidth="1"/>
    <col min="11" max="11" width="8.875" style="1" customWidth="1"/>
    <col min="12" max="12" width="7.875" style="1" customWidth="1"/>
    <col min="13" max="15" width="7.625" style="1" customWidth="1"/>
    <col min="16" max="19" width="7.25" style="1" customWidth="1"/>
    <col min="20" max="16384" width="9" style="1"/>
  </cols>
  <sheetData>
    <row r="1" spans="1:19" ht="13.5" customHeight="1">
      <c r="A1" s="52" t="s">
        <v>155</v>
      </c>
      <c r="B1" s="52"/>
    </row>
    <row r="2" spans="1:19" ht="37.15" customHeight="1">
      <c r="A2" s="143" t="s">
        <v>156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</row>
    <row r="3" spans="1:19" ht="15" customHeight="1">
      <c r="A3" s="144" t="s">
        <v>2</v>
      </c>
      <c r="B3" s="144"/>
      <c r="C3" s="13"/>
      <c r="D3" s="4"/>
      <c r="E3" s="4"/>
      <c r="F3" s="4"/>
      <c r="G3" s="4"/>
      <c r="H3" s="4"/>
      <c r="I3" s="4"/>
      <c r="J3" s="16"/>
      <c r="K3" s="17"/>
      <c r="L3" s="16"/>
      <c r="M3" s="16"/>
      <c r="N3" s="4"/>
      <c r="S3" s="53" t="s">
        <v>3</v>
      </c>
    </row>
    <row r="4" spans="1:19" ht="13.5" customHeight="1">
      <c r="A4" s="145" t="s">
        <v>95</v>
      </c>
      <c r="B4" s="146" t="s">
        <v>96</v>
      </c>
      <c r="C4" s="145" t="s">
        <v>157</v>
      </c>
      <c r="D4" s="149" t="s">
        <v>158</v>
      </c>
      <c r="E4" s="149" t="s">
        <v>106</v>
      </c>
      <c r="F4" s="14" t="s">
        <v>159</v>
      </c>
      <c r="G4" s="14"/>
      <c r="H4" s="14"/>
      <c r="I4" s="14"/>
      <c r="J4" s="133" t="s">
        <v>160</v>
      </c>
      <c r="K4" s="133"/>
      <c r="L4" s="133"/>
      <c r="M4" s="133"/>
      <c r="N4" s="133"/>
      <c r="O4" s="133"/>
      <c r="P4" s="149" t="s">
        <v>161</v>
      </c>
      <c r="Q4" s="149" t="s">
        <v>162</v>
      </c>
      <c r="R4" s="149" t="s">
        <v>163</v>
      </c>
      <c r="S4" s="149" t="s">
        <v>164</v>
      </c>
    </row>
    <row r="5" spans="1:19" ht="14.45" customHeight="1">
      <c r="A5" s="145"/>
      <c r="B5" s="147"/>
      <c r="C5" s="145"/>
      <c r="D5" s="149"/>
      <c r="E5" s="149"/>
      <c r="F5" s="149" t="s">
        <v>115</v>
      </c>
      <c r="G5" s="149" t="s">
        <v>165</v>
      </c>
      <c r="H5" s="150" t="s">
        <v>166</v>
      </c>
      <c r="I5" s="149" t="s">
        <v>167</v>
      </c>
      <c r="J5" s="149" t="s">
        <v>115</v>
      </c>
      <c r="K5" s="133" t="s">
        <v>33</v>
      </c>
      <c r="L5" s="133"/>
      <c r="M5" s="133"/>
      <c r="N5" s="133"/>
      <c r="O5" s="149" t="s">
        <v>48</v>
      </c>
      <c r="P5" s="149"/>
      <c r="Q5" s="149"/>
      <c r="R5" s="149"/>
      <c r="S5" s="149"/>
    </row>
    <row r="6" spans="1:19" ht="36" customHeight="1">
      <c r="A6" s="145"/>
      <c r="B6" s="148"/>
      <c r="C6" s="145"/>
      <c r="D6" s="149"/>
      <c r="E6" s="149"/>
      <c r="F6" s="149"/>
      <c r="G6" s="149"/>
      <c r="H6" s="150"/>
      <c r="I6" s="149"/>
      <c r="J6" s="149"/>
      <c r="K6" s="51" t="s">
        <v>168</v>
      </c>
      <c r="L6" s="51" t="s">
        <v>169</v>
      </c>
      <c r="M6" s="51" t="s">
        <v>170</v>
      </c>
      <c r="N6" s="51" t="s">
        <v>171</v>
      </c>
      <c r="O6" s="149"/>
      <c r="P6" s="149"/>
      <c r="Q6" s="149"/>
      <c r="R6" s="149"/>
      <c r="S6" s="149"/>
    </row>
    <row r="7" spans="1:19" ht="21.95" customHeight="1">
      <c r="A7" s="15" t="s">
        <v>122</v>
      </c>
      <c r="B7" s="15" t="s">
        <v>122</v>
      </c>
      <c r="C7" s="15" t="s">
        <v>122</v>
      </c>
      <c r="D7" s="15" t="s">
        <v>122</v>
      </c>
      <c r="E7" s="15">
        <v>1</v>
      </c>
      <c r="F7" s="15">
        <v>2</v>
      </c>
      <c r="G7" s="15">
        <v>3</v>
      </c>
      <c r="H7" s="15">
        <v>4</v>
      </c>
      <c r="I7" s="15">
        <v>5</v>
      </c>
      <c r="J7" s="15">
        <v>6</v>
      </c>
      <c r="K7" s="15">
        <v>7</v>
      </c>
      <c r="L7" s="15">
        <v>8</v>
      </c>
      <c r="M7" s="15">
        <v>9</v>
      </c>
      <c r="N7" s="15">
        <v>10</v>
      </c>
      <c r="O7" s="15">
        <v>11</v>
      </c>
      <c r="P7" s="15">
        <v>13</v>
      </c>
      <c r="Q7" s="15">
        <v>14</v>
      </c>
      <c r="R7" s="15">
        <v>15</v>
      </c>
      <c r="S7" s="15">
        <v>16</v>
      </c>
    </row>
    <row r="8" spans="1:19" ht="24.75" customHeight="1">
      <c r="A8" s="54"/>
      <c r="B8" s="55" t="s">
        <v>106</v>
      </c>
      <c r="C8" s="56"/>
      <c r="D8" s="57"/>
      <c r="E8" s="58">
        <v>23725.34</v>
      </c>
      <c r="F8" s="58">
        <v>3464.96</v>
      </c>
      <c r="G8" s="58">
        <v>2988.82</v>
      </c>
      <c r="H8" s="58">
        <v>11.34</v>
      </c>
      <c r="I8" s="58">
        <v>464.8</v>
      </c>
      <c r="J8" s="58">
        <v>20260.38</v>
      </c>
      <c r="K8" s="58">
        <v>14127.26</v>
      </c>
      <c r="L8" s="58">
        <v>1504.1200000000001</v>
      </c>
      <c r="M8" s="58">
        <v>542</v>
      </c>
      <c r="N8" s="58">
        <v>87</v>
      </c>
      <c r="O8" s="58">
        <v>4000</v>
      </c>
      <c r="P8" s="58">
        <v>0</v>
      </c>
      <c r="Q8" s="58">
        <v>0</v>
      </c>
      <c r="R8" s="58">
        <v>0</v>
      </c>
      <c r="S8" s="58">
        <v>0</v>
      </c>
    </row>
    <row r="9" spans="1:19" ht="24.75" customHeight="1">
      <c r="A9" s="54" t="s">
        <v>123</v>
      </c>
      <c r="B9" s="55" t="s">
        <v>124</v>
      </c>
      <c r="C9" s="56"/>
      <c r="D9" s="57"/>
      <c r="E9" s="58">
        <v>23725.34</v>
      </c>
      <c r="F9" s="58">
        <v>3464.96</v>
      </c>
      <c r="G9" s="58">
        <v>2988.82</v>
      </c>
      <c r="H9" s="58">
        <v>11.34</v>
      </c>
      <c r="I9" s="58">
        <v>464.8</v>
      </c>
      <c r="J9" s="58">
        <v>20260.38</v>
      </c>
      <c r="K9" s="58">
        <f>SUM(K10:K91)</f>
        <v>14127.26</v>
      </c>
      <c r="L9" s="58">
        <f t="shared" ref="L9:N9" si="0">SUM(L10:L91)</f>
        <v>1504.1200000000001</v>
      </c>
      <c r="M9" s="58">
        <f t="shared" si="0"/>
        <v>542</v>
      </c>
      <c r="N9" s="58">
        <f t="shared" si="0"/>
        <v>87</v>
      </c>
      <c r="O9" s="58">
        <f>SUM(O10:O91)</f>
        <v>4000</v>
      </c>
      <c r="P9" s="58">
        <v>0</v>
      </c>
      <c r="Q9" s="58">
        <v>0</v>
      </c>
      <c r="R9" s="58">
        <v>0</v>
      </c>
      <c r="S9" s="58">
        <v>0</v>
      </c>
    </row>
    <row r="10" spans="1:19" ht="24.75" customHeight="1">
      <c r="A10" s="110" t="s">
        <v>125</v>
      </c>
      <c r="B10" s="59" t="s">
        <v>126</v>
      </c>
      <c r="C10" s="60">
        <v>2050802</v>
      </c>
      <c r="D10" s="61" t="s">
        <v>172</v>
      </c>
      <c r="E10" s="62">
        <v>4.88</v>
      </c>
      <c r="F10" s="62">
        <v>4.88</v>
      </c>
      <c r="G10" s="62">
        <v>0</v>
      </c>
      <c r="H10" s="62">
        <v>0</v>
      </c>
      <c r="I10" s="62">
        <v>4.88</v>
      </c>
      <c r="J10" s="62">
        <v>0</v>
      </c>
      <c r="K10" s="62">
        <v>0</v>
      </c>
      <c r="L10" s="62">
        <v>0</v>
      </c>
      <c r="M10" s="62">
        <v>0</v>
      </c>
      <c r="N10" s="62">
        <v>0</v>
      </c>
      <c r="O10" s="62">
        <v>0</v>
      </c>
      <c r="P10" s="62">
        <v>0</v>
      </c>
      <c r="Q10" s="62">
        <v>0</v>
      </c>
      <c r="R10" s="62">
        <v>0</v>
      </c>
      <c r="S10" s="62">
        <v>0</v>
      </c>
    </row>
    <row r="11" spans="1:19" ht="24.75" customHeight="1">
      <c r="A11" s="110" t="s">
        <v>125</v>
      </c>
      <c r="B11" s="59" t="s">
        <v>126</v>
      </c>
      <c r="C11" s="60">
        <v>2080501</v>
      </c>
      <c r="D11" s="61" t="s">
        <v>173</v>
      </c>
      <c r="E11" s="62">
        <v>26.49</v>
      </c>
      <c r="F11" s="62">
        <v>26.49</v>
      </c>
      <c r="G11" s="62">
        <v>0</v>
      </c>
      <c r="H11" s="62">
        <v>9.6300000000000008</v>
      </c>
      <c r="I11" s="62">
        <v>16.86</v>
      </c>
      <c r="J11" s="62">
        <v>0</v>
      </c>
      <c r="K11" s="62">
        <v>0</v>
      </c>
      <c r="L11" s="62">
        <v>0</v>
      </c>
      <c r="M11" s="62">
        <v>0</v>
      </c>
      <c r="N11" s="62">
        <v>0</v>
      </c>
      <c r="O11" s="62">
        <v>0</v>
      </c>
      <c r="P11" s="62">
        <v>0</v>
      </c>
      <c r="Q11" s="62">
        <v>0</v>
      </c>
      <c r="R11" s="62">
        <v>0</v>
      </c>
      <c r="S11" s="62">
        <v>0</v>
      </c>
    </row>
    <row r="12" spans="1:19" ht="24.75" customHeight="1">
      <c r="A12" s="110" t="s">
        <v>125</v>
      </c>
      <c r="B12" s="59" t="s">
        <v>126</v>
      </c>
      <c r="C12" s="60">
        <v>2080505</v>
      </c>
      <c r="D12" s="61" t="s">
        <v>174</v>
      </c>
      <c r="E12" s="62">
        <v>56.29</v>
      </c>
      <c r="F12" s="62">
        <v>56.29</v>
      </c>
      <c r="G12" s="62">
        <v>56.29</v>
      </c>
      <c r="H12" s="62">
        <v>0</v>
      </c>
      <c r="I12" s="62">
        <v>0</v>
      </c>
      <c r="J12" s="62">
        <v>0</v>
      </c>
      <c r="K12" s="62">
        <v>0</v>
      </c>
      <c r="L12" s="62">
        <v>0</v>
      </c>
      <c r="M12" s="62">
        <v>0</v>
      </c>
      <c r="N12" s="62">
        <v>0</v>
      </c>
      <c r="O12" s="62">
        <v>0</v>
      </c>
      <c r="P12" s="62">
        <v>0</v>
      </c>
      <c r="Q12" s="62">
        <v>0</v>
      </c>
      <c r="R12" s="62">
        <v>0</v>
      </c>
      <c r="S12" s="62">
        <v>0</v>
      </c>
    </row>
    <row r="13" spans="1:19" ht="24.75" customHeight="1">
      <c r="A13" s="110" t="s">
        <v>125</v>
      </c>
      <c r="B13" s="59" t="s">
        <v>126</v>
      </c>
      <c r="C13" s="60">
        <v>2100101</v>
      </c>
      <c r="D13" s="61" t="s">
        <v>175</v>
      </c>
      <c r="E13" s="62">
        <v>872.98</v>
      </c>
      <c r="F13" s="62">
        <v>872.98</v>
      </c>
      <c r="G13" s="62">
        <v>752.92</v>
      </c>
      <c r="H13" s="62">
        <v>0</v>
      </c>
      <c r="I13" s="62">
        <v>120.06</v>
      </c>
      <c r="J13" s="62">
        <v>0</v>
      </c>
      <c r="K13" s="62">
        <v>0</v>
      </c>
      <c r="L13" s="62">
        <v>0</v>
      </c>
      <c r="M13" s="62">
        <v>0</v>
      </c>
      <c r="N13" s="62">
        <v>0</v>
      </c>
      <c r="O13" s="62">
        <v>0</v>
      </c>
      <c r="P13" s="62">
        <v>0</v>
      </c>
      <c r="Q13" s="62">
        <v>0</v>
      </c>
      <c r="R13" s="62">
        <v>0</v>
      </c>
      <c r="S13" s="62">
        <v>0</v>
      </c>
    </row>
    <row r="14" spans="1:19" ht="24.75" customHeight="1">
      <c r="A14" s="110" t="s">
        <v>125</v>
      </c>
      <c r="B14" s="59" t="s">
        <v>126</v>
      </c>
      <c r="C14" s="60">
        <v>2100102</v>
      </c>
      <c r="D14" s="61" t="s">
        <v>176</v>
      </c>
      <c r="E14" s="62">
        <v>183.35</v>
      </c>
      <c r="F14" s="62">
        <v>0</v>
      </c>
      <c r="G14" s="62">
        <v>0</v>
      </c>
      <c r="H14" s="62">
        <v>0</v>
      </c>
      <c r="I14" s="62">
        <v>0</v>
      </c>
      <c r="J14" s="62">
        <v>183.35</v>
      </c>
      <c r="K14" s="62">
        <f>100+48.35</f>
        <v>148.35</v>
      </c>
      <c r="L14" s="62">
        <v>35</v>
      </c>
      <c r="M14" s="62">
        <v>0</v>
      </c>
      <c r="N14" s="62">
        <v>0</v>
      </c>
      <c r="O14" s="62">
        <v>0</v>
      </c>
      <c r="P14" s="62">
        <v>0</v>
      </c>
      <c r="Q14" s="62">
        <v>0</v>
      </c>
      <c r="R14" s="62">
        <v>0</v>
      </c>
      <c r="S14" s="62">
        <v>0</v>
      </c>
    </row>
    <row r="15" spans="1:19" ht="24.75" customHeight="1">
      <c r="A15" s="110" t="s">
        <v>125</v>
      </c>
      <c r="B15" s="59" t="s">
        <v>126</v>
      </c>
      <c r="C15" s="60">
        <v>2100199</v>
      </c>
      <c r="D15" s="61" t="s">
        <v>177</v>
      </c>
      <c r="E15" s="62">
        <v>587</v>
      </c>
      <c r="F15" s="62">
        <v>0</v>
      </c>
      <c r="G15" s="62">
        <v>0</v>
      </c>
      <c r="H15" s="62">
        <v>0</v>
      </c>
      <c r="I15" s="62">
        <v>0</v>
      </c>
      <c r="J15" s="62">
        <v>587</v>
      </c>
      <c r="K15" s="62">
        <v>0</v>
      </c>
      <c r="L15" s="62">
        <v>0</v>
      </c>
      <c r="M15" s="62">
        <v>500</v>
      </c>
      <c r="N15" s="62">
        <v>87</v>
      </c>
      <c r="O15" s="62">
        <v>0</v>
      </c>
      <c r="P15" s="62">
        <v>0</v>
      </c>
      <c r="Q15" s="62">
        <v>0</v>
      </c>
      <c r="R15" s="62">
        <v>0</v>
      </c>
      <c r="S15" s="62">
        <v>0</v>
      </c>
    </row>
    <row r="16" spans="1:19" ht="24.75" customHeight="1">
      <c r="A16" s="110" t="s">
        <v>125</v>
      </c>
      <c r="B16" s="59" t="s">
        <v>126</v>
      </c>
      <c r="C16" s="60">
        <v>2100399</v>
      </c>
      <c r="D16" s="61" t="s">
        <v>445</v>
      </c>
      <c r="E16" s="62">
        <v>58.5</v>
      </c>
      <c r="F16" s="62"/>
      <c r="G16" s="62"/>
      <c r="H16" s="62"/>
      <c r="I16" s="62"/>
      <c r="J16" s="62">
        <v>58.5</v>
      </c>
      <c r="K16" s="62"/>
      <c r="L16" s="62">
        <v>58.5</v>
      </c>
      <c r="M16" s="62"/>
      <c r="N16" s="62"/>
      <c r="O16" s="62"/>
      <c r="P16" s="62"/>
      <c r="Q16" s="62"/>
      <c r="R16" s="62"/>
      <c r="S16" s="62"/>
    </row>
    <row r="17" spans="1:19" ht="24.75" customHeight="1">
      <c r="A17" s="110" t="s">
        <v>125</v>
      </c>
      <c r="B17" s="59" t="s">
        <v>126</v>
      </c>
      <c r="C17" s="60">
        <v>2100410</v>
      </c>
      <c r="D17" s="61" t="s">
        <v>446</v>
      </c>
      <c r="E17" s="62">
        <v>8.6199999999999992</v>
      </c>
      <c r="F17" s="62"/>
      <c r="G17" s="62"/>
      <c r="H17" s="62"/>
      <c r="I17" s="62"/>
      <c r="J17" s="62">
        <v>8.6199999999999992</v>
      </c>
      <c r="K17" s="62">
        <v>8.6199999999999992</v>
      </c>
      <c r="L17" s="62"/>
      <c r="M17" s="62"/>
      <c r="N17" s="62"/>
      <c r="O17" s="62"/>
      <c r="P17" s="62"/>
      <c r="Q17" s="62"/>
      <c r="R17" s="62"/>
      <c r="S17" s="62"/>
    </row>
    <row r="18" spans="1:19" ht="24.75" customHeight="1">
      <c r="A18" s="110" t="s">
        <v>125</v>
      </c>
      <c r="B18" s="59" t="s">
        <v>126</v>
      </c>
      <c r="C18" s="60">
        <v>2100799</v>
      </c>
      <c r="D18" s="61" t="s">
        <v>447</v>
      </c>
      <c r="E18" s="62">
        <v>69.849999999999994</v>
      </c>
      <c r="F18" s="62"/>
      <c r="G18" s="62"/>
      <c r="H18" s="62"/>
      <c r="I18" s="62"/>
      <c r="J18" s="62">
        <v>69.849999999999994</v>
      </c>
      <c r="K18" s="62"/>
      <c r="L18" s="62">
        <v>69.849999999999994</v>
      </c>
      <c r="M18" s="62"/>
      <c r="N18" s="62"/>
      <c r="O18" s="62"/>
      <c r="P18" s="62"/>
      <c r="Q18" s="62"/>
      <c r="R18" s="62"/>
      <c r="S18" s="62"/>
    </row>
    <row r="19" spans="1:19" ht="24.75" customHeight="1">
      <c r="A19" s="110" t="s">
        <v>125</v>
      </c>
      <c r="B19" s="59" t="s">
        <v>126</v>
      </c>
      <c r="C19" s="60">
        <v>2101101</v>
      </c>
      <c r="D19" s="61" t="s">
        <v>178</v>
      </c>
      <c r="E19" s="62">
        <v>50.31</v>
      </c>
      <c r="F19" s="62">
        <v>50.31</v>
      </c>
      <c r="G19" s="62">
        <v>50.31</v>
      </c>
      <c r="H19" s="62">
        <v>0</v>
      </c>
      <c r="I19" s="62">
        <v>0</v>
      </c>
      <c r="J19" s="62">
        <v>0</v>
      </c>
      <c r="K19" s="62">
        <v>0</v>
      </c>
      <c r="L19" s="62">
        <v>0</v>
      </c>
      <c r="M19" s="62">
        <v>0</v>
      </c>
      <c r="N19" s="62">
        <v>0</v>
      </c>
      <c r="O19" s="62">
        <v>0</v>
      </c>
      <c r="P19" s="62">
        <v>0</v>
      </c>
      <c r="Q19" s="62">
        <v>0</v>
      </c>
      <c r="R19" s="62">
        <v>0</v>
      </c>
      <c r="S19" s="62">
        <v>0</v>
      </c>
    </row>
    <row r="20" spans="1:19" ht="24.75" customHeight="1">
      <c r="A20" s="110" t="s">
        <v>125</v>
      </c>
      <c r="B20" s="59" t="s">
        <v>126</v>
      </c>
      <c r="C20" s="60">
        <v>2210201</v>
      </c>
      <c r="D20" s="61" t="s">
        <v>179</v>
      </c>
      <c r="E20" s="62">
        <v>68.040000000000006</v>
      </c>
      <c r="F20" s="62">
        <v>68.040000000000006</v>
      </c>
      <c r="G20" s="62">
        <v>68.040000000000006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2">
        <v>0</v>
      </c>
      <c r="N20" s="62">
        <v>0</v>
      </c>
      <c r="O20" s="62">
        <v>0</v>
      </c>
      <c r="P20" s="62">
        <v>0</v>
      </c>
      <c r="Q20" s="62">
        <v>0</v>
      </c>
      <c r="R20" s="62">
        <v>0</v>
      </c>
      <c r="S20" s="62">
        <v>0</v>
      </c>
    </row>
    <row r="21" spans="1:19" ht="24.75" customHeight="1">
      <c r="A21" s="111" t="s">
        <v>127</v>
      </c>
      <c r="B21" s="55" t="s">
        <v>128</v>
      </c>
      <c r="C21" s="56">
        <v>2050802</v>
      </c>
      <c r="D21" s="57" t="s">
        <v>172</v>
      </c>
      <c r="E21" s="58">
        <v>0.46</v>
      </c>
      <c r="F21" s="58">
        <v>0.46</v>
      </c>
      <c r="G21" s="58">
        <v>0</v>
      </c>
      <c r="H21" s="58">
        <v>0</v>
      </c>
      <c r="I21" s="58">
        <v>0.46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</row>
    <row r="22" spans="1:19" ht="24.75" customHeight="1">
      <c r="A22" s="111" t="s">
        <v>127</v>
      </c>
      <c r="B22" s="55" t="s">
        <v>128</v>
      </c>
      <c r="C22" s="56">
        <v>2080505</v>
      </c>
      <c r="D22" s="57" t="s">
        <v>174</v>
      </c>
      <c r="E22" s="58">
        <v>4.29</v>
      </c>
      <c r="F22" s="58">
        <v>4.29</v>
      </c>
      <c r="G22" s="58">
        <v>4.29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</row>
    <row r="23" spans="1:19" ht="24.75" customHeight="1">
      <c r="A23" s="111" t="s">
        <v>127</v>
      </c>
      <c r="B23" s="55" t="s">
        <v>128</v>
      </c>
      <c r="C23" s="56">
        <v>2100199</v>
      </c>
      <c r="D23" s="57" t="s">
        <v>177</v>
      </c>
      <c r="E23" s="58">
        <v>48.08</v>
      </c>
      <c r="F23" s="58">
        <v>42.08</v>
      </c>
      <c r="G23" s="58">
        <v>33.19</v>
      </c>
      <c r="H23" s="58">
        <v>0</v>
      </c>
      <c r="I23" s="58">
        <v>8.89</v>
      </c>
      <c r="J23" s="58">
        <v>6</v>
      </c>
      <c r="K23" s="58">
        <v>6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</row>
    <row r="24" spans="1:19" ht="24.75" customHeight="1">
      <c r="A24" s="111" t="s">
        <v>127</v>
      </c>
      <c r="B24" s="55" t="s">
        <v>128</v>
      </c>
      <c r="C24" s="56">
        <v>2101102</v>
      </c>
      <c r="D24" s="57" t="s">
        <v>180</v>
      </c>
      <c r="E24" s="58">
        <v>2.5</v>
      </c>
      <c r="F24" s="58">
        <v>2.5</v>
      </c>
      <c r="G24" s="58">
        <v>2.5</v>
      </c>
      <c r="H24" s="58">
        <v>0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58">
        <v>0</v>
      </c>
    </row>
    <row r="25" spans="1:19" ht="24.75" customHeight="1">
      <c r="A25" s="111" t="s">
        <v>127</v>
      </c>
      <c r="B25" s="55" t="s">
        <v>128</v>
      </c>
      <c r="C25" s="56">
        <v>2210201</v>
      </c>
      <c r="D25" s="57" t="s">
        <v>179</v>
      </c>
      <c r="E25" s="58">
        <v>3.98</v>
      </c>
      <c r="F25" s="58">
        <v>3.98</v>
      </c>
      <c r="G25" s="58">
        <v>3.98</v>
      </c>
      <c r="H25" s="58">
        <v>0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  <c r="Q25" s="58">
        <v>0</v>
      </c>
      <c r="R25" s="58">
        <v>0</v>
      </c>
      <c r="S25" s="58">
        <v>0</v>
      </c>
    </row>
    <row r="26" spans="1:19" ht="24.75" customHeight="1">
      <c r="A26" s="111" t="s">
        <v>129</v>
      </c>
      <c r="B26" s="55" t="s">
        <v>130</v>
      </c>
      <c r="C26" s="56">
        <v>2100201</v>
      </c>
      <c r="D26" s="57" t="s">
        <v>181</v>
      </c>
      <c r="E26" s="58">
        <v>2545</v>
      </c>
      <c r="F26" s="58">
        <v>0</v>
      </c>
      <c r="G26" s="58">
        <v>0</v>
      </c>
      <c r="H26" s="58">
        <v>0</v>
      </c>
      <c r="I26" s="58">
        <v>0</v>
      </c>
      <c r="J26" s="58">
        <v>2545</v>
      </c>
      <c r="K26" s="58">
        <v>2495</v>
      </c>
      <c r="L26" s="58">
        <v>50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  <c r="R26" s="58">
        <v>0</v>
      </c>
      <c r="S26" s="58">
        <v>0</v>
      </c>
    </row>
    <row r="27" spans="1:19" ht="24.75" customHeight="1">
      <c r="A27" s="111" t="s">
        <v>131</v>
      </c>
      <c r="B27" s="55" t="s">
        <v>132</v>
      </c>
      <c r="C27" s="56">
        <v>2100201</v>
      </c>
      <c r="D27" s="57" t="s">
        <v>181</v>
      </c>
      <c r="E27" s="58">
        <v>852</v>
      </c>
      <c r="F27" s="58">
        <v>0</v>
      </c>
      <c r="G27" s="58">
        <v>0</v>
      </c>
      <c r="H27" s="58">
        <v>0</v>
      </c>
      <c r="I27" s="58">
        <v>0</v>
      </c>
      <c r="J27" s="58">
        <v>852</v>
      </c>
      <c r="K27" s="58">
        <v>810</v>
      </c>
      <c r="L27" s="58">
        <v>0</v>
      </c>
      <c r="M27" s="58">
        <v>42</v>
      </c>
      <c r="N27" s="58">
        <v>0</v>
      </c>
      <c r="O27" s="58">
        <v>0</v>
      </c>
      <c r="P27" s="58">
        <v>0</v>
      </c>
      <c r="Q27" s="58">
        <v>0</v>
      </c>
      <c r="R27" s="58">
        <v>0</v>
      </c>
      <c r="S27" s="58">
        <v>0</v>
      </c>
    </row>
    <row r="28" spans="1:19" ht="24.75" customHeight="1">
      <c r="A28" s="111" t="s">
        <v>131</v>
      </c>
      <c r="B28" s="55" t="s">
        <v>132</v>
      </c>
      <c r="C28" s="56">
        <v>2100203</v>
      </c>
      <c r="D28" s="57" t="s">
        <v>182</v>
      </c>
      <c r="E28" s="58">
        <v>100</v>
      </c>
      <c r="F28" s="58">
        <v>0</v>
      </c>
      <c r="G28" s="58">
        <v>0</v>
      </c>
      <c r="H28" s="58">
        <v>0</v>
      </c>
      <c r="I28" s="58">
        <v>0</v>
      </c>
      <c r="J28" s="58">
        <v>100</v>
      </c>
      <c r="K28" s="58">
        <v>100</v>
      </c>
      <c r="L28" s="58">
        <v>0</v>
      </c>
      <c r="M28" s="58">
        <v>0</v>
      </c>
      <c r="N28" s="58">
        <v>0</v>
      </c>
      <c r="O28" s="58">
        <v>0</v>
      </c>
      <c r="P28" s="58">
        <v>0</v>
      </c>
      <c r="Q28" s="58">
        <v>0</v>
      </c>
      <c r="R28" s="58">
        <v>0</v>
      </c>
      <c r="S28" s="58">
        <v>0</v>
      </c>
    </row>
    <row r="29" spans="1:19" ht="24.75" customHeight="1">
      <c r="A29" s="111" t="s">
        <v>133</v>
      </c>
      <c r="B29" s="55" t="s">
        <v>134</v>
      </c>
      <c r="C29" s="56">
        <v>2100201</v>
      </c>
      <c r="D29" s="57" t="s">
        <v>181</v>
      </c>
      <c r="E29" s="58">
        <v>1596</v>
      </c>
      <c r="F29" s="58">
        <v>0</v>
      </c>
      <c r="G29" s="58">
        <v>0</v>
      </c>
      <c r="H29" s="58">
        <v>0</v>
      </c>
      <c r="I29" s="58">
        <v>0</v>
      </c>
      <c r="J29" s="58">
        <v>1596</v>
      </c>
      <c r="K29" s="58">
        <v>1596</v>
      </c>
      <c r="L29" s="58">
        <v>0</v>
      </c>
      <c r="M29" s="58">
        <v>0</v>
      </c>
      <c r="N29" s="58">
        <v>0</v>
      </c>
      <c r="O29" s="58">
        <v>0</v>
      </c>
      <c r="P29" s="58">
        <v>0</v>
      </c>
      <c r="Q29" s="58">
        <v>0</v>
      </c>
      <c r="R29" s="58">
        <v>0</v>
      </c>
      <c r="S29" s="58">
        <v>0</v>
      </c>
    </row>
    <row r="30" spans="1:19" ht="24.75" customHeight="1">
      <c r="A30" s="111" t="s">
        <v>135</v>
      </c>
      <c r="B30" s="55" t="s">
        <v>136</v>
      </c>
      <c r="C30" s="56">
        <v>2100201</v>
      </c>
      <c r="D30" s="57" t="s">
        <v>181</v>
      </c>
      <c r="E30" s="58">
        <v>1077</v>
      </c>
      <c r="F30" s="58">
        <v>0</v>
      </c>
      <c r="G30" s="58">
        <v>0</v>
      </c>
      <c r="H30" s="58">
        <v>0</v>
      </c>
      <c r="I30" s="58">
        <v>0</v>
      </c>
      <c r="J30" s="58">
        <v>1077</v>
      </c>
      <c r="K30" s="58">
        <v>1077</v>
      </c>
      <c r="L30" s="58">
        <v>0</v>
      </c>
      <c r="M30" s="58">
        <v>0</v>
      </c>
      <c r="N30" s="58">
        <v>0</v>
      </c>
      <c r="O30" s="58">
        <v>0</v>
      </c>
      <c r="P30" s="58">
        <v>0</v>
      </c>
      <c r="Q30" s="58">
        <v>0</v>
      </c>
      <c r="R30" s="58">
        <v>0</v>
      </c>
      <c r="S30" s="58">
        <v>0</v>
      </c>
    </row>
    <row r="31" spans="1:19" ht="24.75" customHeight="1">
      <c r="A31" s="111" t="s">
        <v>137</v>
      </c>
      <c r="B31" s="55" t="s">
        <v>138</v>
      </c>
      <c r="C31" s="56">
        <v>2050802</v>
      </c>
      <c r="D31" s="57" t="s">
        <v>172</v>
      </c>
      <c r="E31" s="58">
        <v>8.1199999999999992</v>
      </c>
      <c r="F31" s="58">
        <v>8.1199999999999992</v>
      </c>
      <c r="G31" s="58">
        <v>0</v>
      </c>
      <c r="H31" s="58">
        <v>0</v>
      </c>
      <c r="I31" s="58">
        <v>8.1199999999999992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8">
        <v>0</v>
      </c>
      <c r="Q31" s="58">
        <v>0</v>
      </c>
      <c r="R31" s="58">
        <v>0</v>
      </c>
      <c r="S31" s="58">
        <v>0</v>
      </c>
    </row>
    <row r="32" spans="1:19" ht="24.75" customHeight="1">
      <c r="A32" s="111" t="s">
        <v>137</v>
      </c>
      <c r="B32" s="55" t="s">
        <v>138</v>
      </c>
      <c r="C32" s="56">
        <v>2080502</v>
      </c>
      <c r="D32" s="57" t="s">
        <v>183</v>
      </c>
      <c r="E32" s="58">
        <v>13.52</v>
      </c>
      <c r="F32" s="58">
        <v>13.52</v>
      </c>
      <c r="G32" s="58">
        <v>0</v>
      </c>
      <c r="H32" s="58">
        <v>0</v>
      </c>
      <c r="I32" s="58">
        <v>13.52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0</v>
      </c>
    </row>
    <row r="33" spans="1:19" ht="24.75" customHeight="1">
      <c r="A33" s="111" t="s">
        <v>137</v>
      </c>
      <c r="B33" s="55" t="s">
        <v>138</v>
      </c>
      <c r="C33" s="56">
        <v>2080505</v>
      </c>
      <c r="D33" s="57" t="s">
        <v>174</v>
      </c>
      <c r="E33" s="58">
        <v>94.11</v>
      </c>
      <c r="F33" s="58">
        <v>94.11</v>
      </c>
      <c r="G33" s="58">
        <v>94.11</v>
      </c>
      <c r="H33" s="58">
        <v>0</v>
      </c>
      <c r="I33" s="58">
        <v>0</v>
      </c>
      <c r="J33" s="58">
        <v>0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58">
        <v>0</v>
      </c>
    </row>
    <row r="34" spans="1:19" ht="24.75" customHeight="1">
      <c r="A34" s="111" t="s">
        <v>137</v>
      </c>
      <c r="B34" s="55" t="s">
        <v>138</v>
      </c>
      <c r="C34" s="56">
        <v>2100399</v>
      </c>
      <c r="D34" s="63" t="s">
        <v>192</v>
      </c>
      <c r="E34" s="58">
        <v>18</v>
      </c>
      <c r="F34" s="58"/>
      <c r="G34" s="58"/>
      <c r="H34" s="58"/>
      <c r="I34" s="58"/>
      <c r="J34" s="58">
        <v>18</v>
      </c>
      <c r="K34" s="58"/>
      <c r="L34" s="58">
        <v>18</v>
      </c>
      <c r="M34" s="58"/>
      <c r="N34" s="58"/>
      <c r="O34" s="58"/>
      <c r="P34" s="58"/>
      <c r="Q34" s="58"/>
      <c r="R34" s="58"/>
      <c r="S34" s="58"/>
    </row>
    <row r="35" spans="1:19" ht="24.75" customHeight="1">
      <c r="A35" s="111" t="s">
        <v>137</v>
      </c>
      <c r="B35" s="55" t="s">
        <v>138</v>
      </c>
      <c r="C35" s="56">
        <v>2100401</v>
      </c>
      <c r="D35" s="57" t="s">
        <v>184</v>
      </c>
      <c r="E35" s="58">
        <v>6302.05</v>
      </c>
      <c r="F35" s="58">
        <v>932.05</v>
      </c>
      <c r="G35" s="58">
        <v>795.09</v>
      </c>
      <c r="H35" s="58">
        <v>1.71</v>
      </c>
      <c r="I35" s="58">
        <v>135.25</v>
      </c>
      <c r="J35" s="58">
        <f>370+5000</f>
        <v>5370</v>
      </c>
      <c r="K35" s="58">
        <f>370+5000</f>
        <v>5370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  <c r="Q35" s="58">
        <v>0</v>
      </c>
      <c r="R35" s="58">
        <v>0</v>
      </c>
      <c r="S35" s="58">
        <v>0</v>
      </c>
    </row>
    <row r="36" spans="1:19" ht="24.75" customHeight="1">
      <c r="A36" s="111" t="s">
        <v>137</v>
      </c>
      <c r="B36" s="55" t="s">
        <v>138</v>
      </c>
      <c r="C36" s="56">
        <v>2100402</v>
      </c>
      <c r="D36" s="57" t="s">
        <v>185</v>
      </c>
      <c r="E36" s="58">
        <v>243</v>
      </c>
      <c r="F36" s="58">
        <v>0</v>
      </c>
      <c r="G36" s="58">
        <v>0</v>
      </c>
      <c r="H36" s="58">
        <v>0</v>
      </c>
      <c r="I36" s="58">
        <v>0</v>
      </c>
      <c r="J36" s="58">
        <v>243</v>
      </c>
      <c r="K36" s="58">
        <v>141</v>
      </c>
      <c r="L36" s="58">
        <v>102</v>
      </c>
      <c r="M36" s="58">
        <v>0</v>
      </c>
      <c r="N36" s="58">
        <v>0</v>
      </c>
      <c r="O36" s="58">
        <v>0</v>
      </c>
      <c r="P36" s="58">
        <v>0</v>
      </c>
      <c r="Q36" s="58">
        <v>0</v>
      </c>
      <c r="R36" s="58">
        <v>0</v>
      </c>
      <c r="S36" s="58">
        <v>0</v>
      </c>
    </row>
    <row r="37" spans="1:19" ht="24.75" customHeight="1">
      <c r="A37" s="111" t="s">
        <v>137</v>
      </c>
      <c r="B37" s="55" t="s">
        <v>138</v>
      </c>
      <c r="C37" s="56">
        <v>2100409</v>
      </c>
      <c r="D37" s="57" t="s">
        <v>186</v>
      </c>
      <c r="E37" s="58">
        <v>366.91</v>
      </c>
      <c r="F37" s="58">
        <v>0</v>
      </c>
      <c r="G37" s="58">
        <v>0</v>
      </c>
      <c r="H37" s="58">
        <v>0</v>
      </c>
      <c r="I37" s="58">
        <v>0</v>
      </c>
      <c r="J37" s="58">
        <v>366.91</v>
      </c>
      <c r="K37" s="58">
        <v>0</v>
      </c>
      <c r="L37" s="58">
        <f>103+263.91</f>
        <v>366.91</v>
      </c>
      <c r="M37" s="58">
        <v>0</v>
      </c>
      <c r="N37" s="58">
        <v>0</v>
      </c>
      <c r="O37" s="58">
        <v>0</v>
      </c>
      <c r="P37" s="58">
        <v>0</v>
      </c>
      <c r="Q37" s="58">
        <v>0</v>
      </c>
      <c r="R37" s="58">
        <v>0</v>
      </c>
      <c r="S37" s="58">
        <v>0</v>
      </c>
    </row>
    <row r="38" spans="1:19" ht="24.75" customHeight="1">
      <c r="A38" s="111" t="s">
        <v>137</v>
      </c>
      <c r="B38" s="55" t="s">
        <v>138</v>
      </c>
      <c r="C38" s="64">
        <v>2100410</v>
      </c>
      <c r="D38" s="65" t="s">
        <v>448</v>
      </c>
      <c r="E38" s="58">
        <v>428.94</v>
      </c>
      <c r="F38" s="58"/>
      <c r="G38" s="58"/>
      <c r="H38" s="58"/>
      <c r="I38" s="58"/>
      <c r="J38" s="58">
        <v>428.94</v>
      </c>
      <c r="K38" s="58">
        <v>428.94</v>
      </c>
      <c r="L38" s="58"/>
      <c r="M38" s="58"/>
      <c r="N38" s="58"/>
      <c r="O38" s="58"/>
      <c r="P38" s="58"/>
      <c r="Q38" s="58"/>
      <c r="R38" s="58"/>
      <c r="S38" s="58"/>
    </row>
    <row r="39" spans="1:19" ht="24.75" customHeight="1">
      <c r="A39" s="111" t="s">
        <v>137</v>
      </c>
      <c r="B39" s="55" t="s">
        <v>138</v>
      </c>
      <c r="C39" s="56">
        <v>2101102</v>
      </c>
      <c r="D39" s="57" t="s">
        <v>180</v>
      </c>
      <c r="E39" s="58">
        <v>54.7</v>
      </c>
      <c r="F39" s="58">
        <v>54.7</v>
      </c>
      <c r="G39" s="58">
        <v>54.7</v>
      </c>
      <c r="H39" s="58">
        <v>0</v>
      </c>
      <c r="I39" s="58">
        <v>0</v>
      </c>
      <c r="J39" s="58">
        <v>0</v>
      </c>
      <c r="K39" s="58">
        <v>0</v>
      </c>
      <c r="L39" s="58">
        <v>0</v>
      </c>
      <c r="M39" s="58">
        <v>0</v>
      </c>
      <c r="N39" s="58">
        <v>0</v>
      </c>
      <c r="O39" s="58">
        <v>0</v>
      </c>
      <c r="P39" s="58">
        <v>0</v>
      </c>
      <c r="Q39" s="58">
        <v>0</v>
      </c>
      <c r="R39" s="58">
        <v>0</v>
      </c>
      <c r="S39" s="58">
        <v>0</v>
      </c>
    </row>
    <row r="40" spans="1:19" ht="24.75" customHeight="1">
      <c r="A40" s="111" t="s">
        <v>137</v>
      </c>
      <c r="B40" s="55" t="s">
        <v>138</v>
      </c>
      <c r="C40" s="56">
        <v>2210201</v>
      </c>
      <c r="D40" s="57" t="s">
        <v>179</v>
      </c>
      <c r="E40" s="58">
        <v>80.459999999999994</v>
      </c>
      <c r="F40" s="58">
        <v>80.459999999999994</v>
      </c>
      <c r="G40" s="58">
        <v>80.459999999999994</v>
      </c>
      <c r="H40" s="58">
        <v>0</v>
      </c>
      <c r="I40" s="58">
        <v>0</v>
      </c>
      <c r="J40" s="58">
        <v>0</v>
      </c>
      <c r="K40" s="58">
        <v>0</v>
      </c>
      <c r="L40" s="58">
        <v>0</v>
      </c>
      <c r="M40" s="58">
        <v>0</v>
      </c>
      <c r="N40" s="58">
        <v>0</v>
      </c>
      <c r="O40" s="58">
        <v>0</v>
      </c>
      <c r="P40" s="58">
        <v>0</v>
      </c>
      <c r="Q40" s="58">
        <v>0</v>
      </c>
      <c r="R40" s="58">
        <v>0</v>
      </c>
      <c r="S40" s="58">
        <v>0</v>
      </c>
    </row>
    <row r="41" spans="1:19" ht="24.75" customHeight="1">
      <c r="A41" s="111" t="s">
        <v>137</v>
      </c>
      <c r="B41" s="55" t="s">
        <v>138</v>
      </c>
      <c r="C41" s="56">
        <v>2340101</v>
      </c>
      <c r="D41" s="66" t="s">
        <v>453</v>
      </c>
      <c r="E41" s="58">
        <v>4000</v>
      </c>
      <c r="F41" s="58"/>
      <c r="G41" s="58"/>
      <c r="H41" s="58"/>
      <c r="I41" s="58"/>
      <c r="J41" s="58">
        <v>4000</v>
      </c>
      <c r="K41" s="58"/>
      <c r="L41" s="58"/>
      <c r="M41" s="58"/>
      <c r="N41" s="58"/>
      <c r="O41" s="58">
        <v>4000</v>
      </c>
      <c r="P41" s="58"/>
      <c r="Q41" s="58"/>
      <c r="R41" s="58"/>
      <c r="S41" s="58"/>
    </row>
    <row r="42" spans="1:19" ht="24.75" customHeight="1">
      <c r="A42" s="111" t="s">
        <v>139</v>
      </c>
      <c r="B42" s="55" t="s">
        <v>140</v>
      </c>
      <c r="C42" s="56">
        <v>2050802</v>
      </c>
      <c r="D42" s="57" t="s">
        <v>172</v>
      </c>
      <c r="E42" s="58">
        <v>2.08</v>
      </c>
      <c r="F42" s="58">
        <v>2.08</v>
      </c>
      <c r="G42" s="58">
        <v>0</v>
      </c>
      <c r="H42" s="58">
        <v>0</v>
      </c>
      <c r="I42" s="58">
        <v>2.08</v>
      </c>
      <c r="J42" s="58">
        <v>0</v>
      </c>
      <c r="K42" s="58">
        <v>0</v>
      </c>
      <c r="L42" s="58">
        <v>0</v>
      </c>
      <c r="M42" s="58">
        <v>0</v>
      </c>
      <c r="N42" s="58">
        <v>0</v>
      </c>
      <c r="O42" s="58">
        <v>0</v>
      </c>
      <c r="P42" s="58">
        <v>0</v>
      </c>
      <c r="Q42" s="58">
        <v>0</v>
      </c>
      <c r="R42" s="58">
        <v>0</v>
      </c>
      <c r="S42" s="58">
        <v>0</v>
      </c>
    </row>
    <row r="43" spans="1:19" ht="24.75" customHeight="1">
      <c r="A43" s="111" t="s">
        <v>139</v>
      </c>
      <c r="B43" s="55" t="s">
        <v>140</v>
      </c>
      <c r="C43" s="56">
        <v>2080502</v>
      </c>
      <c r="D43" s="57" t="s">
        <v>183</v>
      </c>
      <c r="E43" s="58">
        <v>1.1100000000000001</v>
      </c>
      <c r="F43" s="58">
        <v>1.1100000000000001</v>
      </c>
      <c r="G43" s="58">
        <v>0</v>
      </c>
      <c r="H43" s="58">
        <v>0</v>
      </c>
      <c r="I43" s="58">
        <v>1.1100000000000001</v>
      </c>
      <c r="J43" s="58">
        <v>0</v>
      </c>
      <c r="K43" s="58">
        <v>0</v>
      </c>
      <c r="L43" s="58">
        <v>0</v>
      </c>
      <c r="M43" s="58">
        <v>0</v>
      </c>
      <c r="N43" s="58">
        <v>0</v>
      </c>
      <c r="O43" s="58">
        <v>0</v>
      </c>
      <c r="P43" s="58">
        <v>0</v>
      </c>
      <c r="Q43" s="58">
        <v>0</v>
      </c>
      <c r="R43" s="58">
        <v>0</v>
      </c>
      <c r="S43" s="58">
        <v>0</v>
      </c>
    </row>
    <row r="44" spans="1:19" ht="24.75" customHeight="1">
      <c r="A44" s="111" t="s">
        <v>139</v>
      </c>
      <c r="B44" s="55" t="s">
        <v>140</v>
      </c>
      <c r="C44" s="56">
        <v>2080505</v>
      </c>
      <c r="D44" s="57" t="s">
        <v>174</v>
      </c>
      <c r="E44" s="58">
        <v>24.23</v>
      </c>
      <c r="F44" s="58">
        <v>24.23</v>
      </c>
      <c r="G44" s="58">
        <v>24.23</v>
      </c>
      <c r="H44" s="58">
        <v>0</v>
      </c>
      <c r="I44" s="58">
        <v>0</v>
      </c>
      <c r="J44" s="58">
        <v>0</v>
      </c>
      <c r="K44" s="58">
        <v>0</v>
      </c>
      <c r="L44" s="58">
        <v>0</v>
      </c>
      <c r="M44" s="58">
        <v>0</v>
      </c>
      <c r="N44" s="58">
        <v>0</v>
      </c>
      <c r="O44" s="58">
        <v>0</v>
      </c>
      <c r="P44" s="58">
        <v>0</v>
      </c>
      <c r="Q44" s="58">
        <v>0</v>
      </c>
      <c r="R44" s="58">
        <v>0</v>
      </c>
      <c r="S44" s="58">
        <v>0</v>
      </c>
    </row>
    <row r="45" spans="1:19" ht="24.75" customHeight="1">
      <c r="A45" s="111" t="s">
        <v>139</v>
      </c>
      <c r="B45" s="55" t="s">
        <v>140</v>
      </c>
      <c r="C45" s="56">
        <v>2100401</v>
      </c>
      <c r="D45" s="57" t="s">
        <v>184</v>
      </c>
      <c r="E45" s="58">
        <v>209.49</v>
      </c>
      <c r="F45" s="58">
        <v>209.49</v>
      </c>
      <c r="G45" s="58">
        <v>176.62</v>
      </c>
      <c r="H45" s="58">
        <v>0</v>
      </c>
      <c r="I45" s="58">
        <v>32.869999999999997</v>
      </c>
      <c r="J45" s="58">
        <v>0</v>
      </c>
      <c r="K45" s="58">
        <v>0</v>
      </c>
      <c r="L45" s="58">
        <v>0</v>
      </c>
      <c r="M45" s="58">
        <v>0</v>
      </c>
      <c r="N45" s="58">
        <v>0</v>
      </c>
      <c r="O45" s="58">
        <v>0</v>
      </c>
      <c r="P45" s="58">
        <v>0</v>
      </c>
      <c r="Q45" s="58">
        <v>0</v>
      </c>
      <c r="R45" s="58">
        <v>0</v>
      </c>
      <c r="S45" s="58">
        <v>0</v>
      </c>
    </row>
    <row r="46" spans="1:19" ht="24.75" customHeight="1">
      <c r="A46" s="111" t="s">
        <v>139</v>
      </c>
      <c r="B46" s="55" t="s">
        <v>140</v>
      </c>
      <c r="C46" s="56">
        <v>2100409</v>
      </c>
      <c r="D46" s="57" t="s">
        <v>186</v>
      </c>
      <c r="E46" s="58">
        <v>56</v>
      </c>
      <c r="F46" s="58">
        <v>0</v>
      </c>
      <c r="G46" s="58">
        <v>0</v>
      </c>
      <c r="H46" s="58">
        <v>0</v>
      </c>
      <c r="I46" s="58">
        <v>0</v>
      </c>
      <c r="J46" s="58">
        <v>56</v>
      </c>
      <c r="K46" s="58">
        <v>56</v>
      </c>
      <c r="L46" s="58">
        <v>0</v>
      </c>
      <c r="M46" s="58">
        <v>0</v>
      </c>
      <c r="N46" s="58">
        <v>0</v>
      </c>
      <c r="O46" s="58">
        <v>0</v>
      </c>
      <c r="P46" s="58">
        <v>0</v>
      </c>
      <c r="Q46" s="58">
        <v>0</v>
      </c>
      <c r="R46" s="58">
        <v>0</v>
      </c>
      <c r="S46" s="58">
        <v>0</v>
      </c>
    </row>
    <row r="47" spans="1:19" ht="24.75" customHeight="1">
      <c r="A47" s="111" t="s">
        <v>139</v>
      </c>
      <c r="B47" s="55" t="s">
        <v>140</v>
      </c>
      <c r="C47" s="56">
        <v>2101102</v>
      </c>
      <c r="D47" s="57" t="s">
        <v>180</v>
      </c>
      <c r="E47" s="58">
        <v>14.09</v>
      </c>
      <c r="F47" s="58">
        <v>14.09</v>
      </c>
      <c r="G47" s="58">
        <v>14.09</v>
      </c>
      <c r="H47" s="58">
        <v>0</v>
      </c>
      <c r="I47" s="58">
        <v>0</v>
      </c>
      <c r="J47" s="58">
        <v>0</v>
      </c>
      <c r="K47" s="58">
        <v>0</v>
      </c>
      <c r="L47" s="58">
        <v>0</v>
      </c>
      <c r="M47" s="58">
        <v>0</v>
      </c>
      <c r="N47" s="58">
        <v>0</v>
      </c>
      <c r="O47" s="58">
        <v>0</v>
      </c>
      <c r="P47" s="58">
        <v>0</v>
      </c>
      <c r="Q47" s="58">
        <v>0</v>
      </c>
      <c r="R47" s="58">
        <v>0</v>
      </c>
      <c r="S47" s="58">
        <v>0</v>
      </c>
    </row>
    <row r="48" spans="1:19" ht="24.75" customHeight="1">
      <c r="A48" s="111" t="s">
        <v>139</v>
      </c>
      <c r="B48" s="55" t="s">
        <v>140</v>
      </c>
      <c r="C48" s="56">
        <v>2210201</v>
      </c>
      <c r="D48" s="57" t="s">
        <v>179</v>
      </c>
      <c r="E48" s="58">
        <v>20.57</v>
      </c>
      <c r="F48" s="58">
        <v>20.57</v>
      </c>
      <c r="G48" s="58">
        <v>20.57</v>
      </c>
      <c r="H48" s="58">
        <v>0</v>
      </c>
      <c r="I48" s="58">
        <v>0</v>
      </c>
      <c r="J48" s="58">
        <v>0</v>
      </c>
      <c r="K48" s="58">
        <v>0</v>
      </c>
      <c r="L48" s="58">
        <v>0</v>
      </c>
      <c r="M48" s="58">
        <v>0</v>
      </c>
      <c r="N48" s="58">
        <v>0</v>
      </c>
      <c r="O48" s="58">
        <v>0</v>
      </c>
      <c r="P48" s="58">
        <v>0</v>
      </c>
      <c r="Q48" s="58">
        <v>0</v>
      </c>
      <c r="R48" s="58">
        <v>0</v>
      </c>
      <c r="S48" s="58">
        <v>0</v>
      </c>
    </row>
    <row r="49" spans="1:19" ht="24.75" customHeight="1">
      <c r="A49" s="111" t="s">
        <v>141</v>
      </c>
      <c r="B49" s="55" t="s">
        <v>142</v>
      </c>
      <c r="C49" s="56">
        <v>2050802</v>
      </c>
      <c r="D49" s="57" t="s">
        <v>172</v>
      </c>
      <c r="E49" s="58">
        <v>1.68</v>
      </c>
      <c r="F49" s="58">
        <v>1.68</v>
      </c>
      <c r="G49" s="58">
        <v>0</v>
      </c>
      <c r="H49" s="58">
        <v>0</v>
      </c>
      <c r="I49" s="58">
        <v>1.68</v>
      </c>
      <c r="J49" s="58">
        <v>0</v>
      </c>
      <c r="K49" s="58">
        <v>0</v>
      </c>
      <c r="L49" s="58">
        <v>0</v>
      </c>
      <c r="M49" s="58">
        <v>0</v>
      </c>
      <c r="N49" s="58">
        <v>0</v>
      </c>
      <c r="O49" s="58">
        <v>0</v>
      </c>
      <c r="P49" s="58">
        <v>0</v>
      </c>
      <c r="Q49" s="58">
        <v>0</v>
      </c>
      <c r="R49" s="58">
        <v>0</v>
      </c>
      <c r="S49" s="58">
        <v>0</v>
      </c>
    </row>
    <row r="50" spans="1:19" ht="24.75" customHeight="1">
      <c r="A50" s="111" t="s">
        <v>141</v>
      </c>
      <c r="B50" s="55" t="s">
        <v>142</v>
      </c>
      <c r="C50" s="56">
        <v>2080501</v>
      </c>
      <c r="D50" s="57" t="s">
        <v>173</v>
      </c>
      <c r="E50" s="58">
        <v>1.45</v>
      </c>
      <c r="F50" s="58">
        <v>1.45</v>
      </c>
      <c r="G50" s="58">
        <v>0</v>
      </c>
      <c r="H50" s="58">
        <v>0</v>
      </c>
      <c r="I50" s="58">
        <v>1.45</v>
      </c>
      <c r="J50" s="58">
        <v>0</v>
      </c>
      <c r="K50" s="58">
        <v>0</v>
      </c>
      <c r="L50" s="58">
        <v>0</v>
      </c>
      <c r="M50" s="58">
        <v>0</v>
      </c>
      <c r="N50" s="58">
        <v>0</v>
      </c>
      <c r="O50" s="58">
        <v>0</v>
      </c>
      <c r="P50" s="58">
        <v>0</v>
      </c>
      <c r="Q50" s="58">
        <v>0</v>
      </c>
      <c r="R50" s="58">
        <v>0</v>
      </c>
      <c r="S50" s="58">
        <v>0</v>
      </c>
    </row>
    <row r="51" spans="1:19" ht="24.75" customHeight="1">
      <c r="A51" s="111" t="s">
        <v>141</v>
      </c>
      <c r="B51" s="55" t="s">
        <v>142</v>
      </c>
      <c r="C51" s="56">
        <v>2080505</v>
      </c>
      <c r="D51" s="57" t="s">
        <v>174</v>
      </c>
      <c r="E51" s="58">
        <v>19.64</v>
      </c>
      <c r="F51" s="58">
        <v>19.64</v>
      </c>
      <c r="G51" s="58">
        <v>19.64</v>
      </c>
      <c r="H51" s="58">
        <v>0</v>
      </c>
      <c r="I51" s="58">
        <v>0</v>
      </c>
      <c r="J51" s="58">
        <v>0</v>
      </c>
      <c r="K51" s="58">
        <v>0</v>
      </c>
      <c r="L51" s="58">
        <v>0</v>
      </c>
      <c r="M51" s="58">
        <v>0</v>
      </c>
      <c r="N51" s="58">
        <v>0</v>
      </c>
      <c r="O51" s="58">
        <v>0</v>
      </c>
      <c r="P51" s="58">
        <v>0</v>
      </c>
      <c r="Q51" s="58">
        <v>0</v>
      </c>
      <c r="R51" s="58">
        <v>0</v>
      </c>
      <c r="S51" s="58">
        <v>0</v>
      </c>
    </row>
    <row r="52" spans="1:19" ht="24.75" customHeight="1">
      <c r="A52" s="111" t="s">
        <v>141</v>
      </c>
      <c r="B52" s="55" t="s">
        <v>142</v>
      </c>
      <c r="C52" s="56">
        <v>2100402</v>
      </c>
      <c r="D52" s="57" t="s">
        <v>185</v>
      </c>
      <c r="E52" s="58">
        <v>342.14</v>
      </c>
      <c r="F52" s="58">
        <v>191.29</v>
      </c>
      <c r="G52" s="58">
        <v>149.88</v>
      </c>
      <c r="H52" s="58">
        <v>0</v>
      </c>
      <c r="I52" s="58">
        <v>41.41</v>
      </c>
      <c r="J52" s="58">
        <v>150.85</v>
      </c>
      <c r="K52" s="58">
        <v>0</v>
      </c>
      <c r="L52" s="58">
        <v>150.85</v>
      </c>
      <c r="M52" s="58">
        <v>0</v>
      </c>
      <c r="N52" s="58">
        <v>0</v>
      </c>
      <c r="O52" s="58">
        <v>0</v>
      </c>
      <c r="P52" s="58">
        <v>0</v>
      </c>
      <c r="Q52" s="58">
        <v>0</v>
      </c>
      <c r="R52" s="58">
        <v>0</v>
      </c>
      <c r="S52" s="58">
        <v>0</v>
      </c>
    </row>
    <row r="53" spans="1:19" ht="24.75" customHeight="1">
      <c r="A53" s="111" t="s">
        <v>141</v>
      </c>
      <c r="B53" s="55" t="s">
        <v>142</v>
      </c>
      <c r="C53" s="56">
        <v>2101101</v>
      </c>
      <c r="D53" s="57" t="s">
        <v>178</v>
      </c>
      <c r="E53" s="58">
        <v>17.55</v>
      </c>
      <c r="F53" s="58">
        <v>17.55</v>
      </c>
      <c r="G53" s="58">
        <v>17.55</v>
      </c>
      <c r="H53" s="58">
        <v>0</v>
      </c>
      <c r="I53" s="58">
        <v>0</v>
      </c>
      <c r="J53" s="58">
        <v>0</v>
      </c>
      <c r="K53" s="58">
        <v>0</v>
      </c>
      <c r="L53" s="58">
        <v>0</v>
      </c>
      <c r="M53" s="58">
        <v>0</v>
      </c>
      <c r="N53" s="58">
        <v>0</v>
      </c>
      <c r="O53" s="58">
        <v>0</v>
      </c>
      <c r="P53" s="58">
        <v>0</v>
      </c>
      <c r="Q53" s="58">
        <v>0</v>
      </c>
      <c r="R53" s="58">
        <v>0</v>
      </c>
      <c r="S53" s="58">
        <v>0</v>
      </c>
    </row>
    <row r="54" spans="1:19" ht="24.75" customHeight="1">
      <c r="A54" s="111" t="s">
        <v>141</v>
      </c>
      <c r="B54" s="55" t="s">
        <v>142</v>
      </c>
      <c r="C54" s="56">
        <v>2210201</v>
      </c>
      <c r="D54" s="57" t="s">
        <v>179</v>
      </c>
      <c r="E54" s="58">
        <v>16.95</v>
      </c>
      <c r="F54" s="58">
        <v>16.95</v>
      </c>
      <c r="G54" s="58">
        <v>16.95</v>
      </c>
      <c r="H54" s="58">
        <v>0</v>
      </c>
      <c r="I54" s="58">
        <v>0</v>
      </c>
      <c r="J54" s="58">
        <v>0</v>
      </c>
      <c r="K54" s="58">
        <v>0</v>
      </c>
      <c r="L54" s="58">
        <v>0</v>
      </c>
      <c r="M54" s="58">
        <v>0</v>
      </c>
      <c r="N54" s="58">
        <v>0</v>
      </c>
      <c r="O54" s="58">
        <v>0</v>
      </c>
      <c r="P54" s="58">
        <v>0</v>
      </c>
      <c r="Q54" s="58">
        <v>0</v>
      </c>
      <c r="R54" s="58">
        <v>0</v>
      </c>
      <c r="S54" s="58">
        <v>0</v>
      </c>
    </row>
    <row r="55" spans="1:19" ht="21.75" customHeight="1">
      <c r="A55" s="111" t="s">
        <v>143</v>
      </c>
      <c r="B55" s="55" t="s">
        <v>144</v>
      </c>
      <c r="C55" s="56">
        <v>2050802</v>
      </c>
      <c r="D55" s="57" t="s">
        <v>172</v>
      </c>
      <c r="E55" s="58">
        <v>2.58</v>
      </c>
      <c r="F55" s="58">
        <v>2.58</v>
      </c>
      <c r="G55" s="58">
        <v>0</v>
      </c>
      <c r="H55" s="58">
        <v>0</v>
      </c>
      <c r="I55" s="58">
        <v>2.58</v>
      </c>
      <c r="J55" s="58">
        <v>0</v>
      </c>
      <c r="K55" s="58">
        <v>0</v>
      </c>
      <c r="L55" s="58">
        <v>0</v>
      </c>
      <c r="M55" s="58">
        <v>0</v>
      </c>
      <c r="N55" s="58">
        <v>0</v>
      </c>
      <c r="O55" s="58">
        <v>0</v>
      </c>
      <c r="P55" s="58">
        <v>0</v>
      </c>
      <c r="Q55" s="58">
        <v>0</v>
      </c>
      <c r="R55" s="58">
        <v>0</v>
      </c>
      <c r="S55" s="58">
        <v>0</v>
      </c>
    </row>
    <row r="56" spans="1:19" ht="21.75" customHeight="1">
      <c r="A56" s="111" t="s">
        <v>143</v>
      </c>
      <c r="B56" s="55" t="s">
        <v>144</v>
      </c>
      <c r="C56" s="56">
        <v>2080502</v>
      </c>
      <c r="D56" s="57" t="s">
        <v>183</v>
      </c>
      <c r="E56" s="58">
        <v>1.64</v>
      </c>
      <c r="F56" s="58">
        <v>1.64</v>
      </c>
      <c r="G56" s="58">
        <v>0</v>
      </c>
      <c r="H56" s="58">
        <v>0</v>
      </c>
      <c r="I56" s="58">
        <v>1.64</v>
      </c>
      <c r="J56" s="58">
        <v>0</v>
      </c>
      <c r="K56" s="58">
        <v>0</v>
      </c>
      <c r="L56" s="58">
        <v>0</v>
      </c>
      <c r="M56" s="58">
        <v>0</v>
      </c>
      <c r="N56" s="58">
        <v>0</v>
      </c>
      <c r="O56" s="58">
        <v>0</v>
      </c>
      <c r="P56" s="58">
        <v>0</v>
      </c>
      <c r="Q56" s="58">
        <v>0</v>
      </c>
      <c r="R56" s="58">
        <v>0</v>
      </c>
      <c r="S56" s="58">
        <v>0</v>
      </c>
    </row>
    <row r="57" spans="1:19" ht="21.75" customHeight="1">
      <c r="A57" s="111" t="s">
        <v>143</v>
      </c>
      <c r="B57" s="55" t="s">
        <v>144</v>
      </c>
      <c r="C57" s="67">
        <v>2080505</v>
      </c>
      <c r="D57" s="57" t="s">
        <v>174</v>
      </c>
      <c r="E57" s="58">
        <v>31.28</v>
      </c>
      <c r="F57" s="58">
        <v>31.28</v>
      </c>
      <c r="G57" s="58">
        <v>31.28</v>
      </c>
      <c r="H57" s="58">
        <v>0</v>
      </c>
      <c r="I57" s="58">
        <v>0</v>
      </c>
      <c r="J57" s="58">
        <v>0</v>
      </c>
      <c r="K57" s="58">
        <v>0</v>
      </c>
      <c r="L57" s="58">
        <v>0</v>
      </c>
      <c r="M57" s="58">
        <v>0</v>
      </c>
      <c r="N57" s="58">
        <v>0</v>
      </c>
      <c r="O57" s="58">
        <v>0</v>
      </c>
      <c r="P57" s="58">
        <v>0</v>
      </c>
      <c r="Q57" s="58">
        <v>0</v>
      </c>
      <c r="R57" s="58">
        <v>0</v>
      </c>
      <c r="S57" s="58">
        <v>0</v>
      </c>
    </row>
    <row r="58" spans="1:19" ht="21.75" customHeight="1">
      <c r="A58" s="111" t="s">
        <v>143</v>
      </c>
      <c r="B58" s="55" t="s">
        <v>144</v>
      </c>
      <c r="C58" s="68">
        <v>2100399</v>
      </c>
      <c r="D58" s="69" t="s">
        <v>192</v>
      </c>
      <c r="E58" s="58">
        <v>37</v>
      </c>
      <c r="F58" s="58"/>
      <c r="G58" s="58"/>
      <c r="H58" s="58"/>
      <c r="I58" s="58"/>
      <c r="J58" s="58">
        <v>37</v>
      </c>
      <c r="K58" s="58">
        <v>37</v>
      </c>
      <c r="L58" s="58"/>
      <c r="M58" s="58"/>
      <c r="N58" s="58"/>
      <c r="O58" s="58"/>
      <c r="P58" s="58"/>
      <c r="Q58" s="58"/>
      <c r="R58" s="58"/>
      <c r="S58" s="58"/>
    </row>
    <row r="59" spans="1:19" ht="21.75" customHeight="1">
      <c r="A59" s="111" t="s">
        <v>143</v>
      </c>
      <c r="B59" s="55" t="s">
        <v>144</v>
      </c>
      <c r="C59" s="67">
        <v>2100406</v>
      </c>
      <c r="D59" s="57" t="s">
        <v>187</v>
      </c>
      <c r="E59" s="58">
        <v>500.42</v>
      </c>
      <c r="F59" s="58">
        <v>267.42</v>
      </c>
      <c r="G59" s="58">
        <v>226.6</v>
      </c>
      <c r="H59" s="58">
        <v>0</v>
      </c>
      <c r="I59" s="58">
        <v>40.82</v>
      </c>
      <c r="J59" s="58">
        <v>233</v>
      </c>
      <c r="K59" s="58">
        <v>233</v>
      </c>
      <c r="L59" s="58">
        <v>0</v>
      </c>
      <c r="M59" s="58">
        <v>0</v>
      </c>
      <c r="N59" s="58">
        <v>0</v>
      </c>
      <c r="O59" s="58">
        <v>0</v>
      </c>
      <c r="P59" s="58">
        <v>0</v>
      </c>
      <c r="Q59" s="58">
        <v>0</v>
      </c>
      <c r="R59" s="58">
        <v>0</v>
      </c>
      <c r="S59" s="58">
        <v>0</v>
      </c>
    </row>
    <row r="60" spans="1:19" ht="21.75" customHeight="1">
      <c r="A60" s="111" t="s">
        <v>143</v>
      </c>
      <c r="B60" s="55" t="s">
        <v>144</v>
      </c>
      <c r="C60" s="68">
        <v>2100409</v>
      </c>
      <c r="D60" s="69" t="s">
        <v>186</v>
      </c>
      <c r="E60" s="58">
        <v>35</v>
      </c>
      <c r="F60" s="58"/>
      <c r="G60" s="58"/>
      <c r="H60" s="58"/>
      <c r="I60" s="58"/>
      <c r="J60" s="58">
        <v>35</v>
      </c>
      <c r="K60" s="58">
        <v>35</v>
      </c>
      <c r="L60" s="58"/>
      <c r="M60" s="58"/>
      <c r="N60" s="58"/>
      <c r="O60" s="58"/>
      <c r="P60" s="58"/>
      <c r="Q60" s="58"/>
      <c r="R60" s="58"/>
      <c r="S60" s="58"/>
    </row>
    <row r="61" spans="1:19" ht="21.75" customHeight="1">
      <c r="A61" s="111" t="s">
        <v>143</v>
      </c>
      <c r="B61" s="55" t="s">
        <v>144</v>
      </c>
      <c r="C61" s="67">
        <v>2101102</v>
      </c>
      <c r="D61" s="57" t="s">
        <v>180</v>
      </c>
      <c r="E61" s="58">
        <v>18.18</v>
      </c>
      <c r="F61" s="58">
        <v>18.18</v>
      </c>
      <c r="G61" s="58">
        <v>18.18</v>
      </c>
      <c r="H61" s="58">
        <v>0</v>
      </c>
      <c r="I61" s="58">
        <v>0</v>
      </c>
      <c r="J61" s="58">
        <v>0</v>
      </c>
      <c r="K61" s="58">
        <v>0</v>
      </c>
      <c r="L61" s="58">
        <v>0</v>
      </c>
      <c r="M61" s="58">
        <v>0</v>
      </c>
      <c r="N61" s="58">
        <v>0</v>
      </c>
      <c r="O61" s="58">
        <v>0</v>
      </c>
      <c r="P61" s="58">
        <v>0</v>
      </c>
      <c r="Q61" s="58">
        <v>0</v>
      </c>
      <c r="R61" s="58">
        <v>0</v>
      </c>
      <c r="S61" s="58">
        <v>0</v>
      </c>
    </row>
    <row r="62" spans="1:19" ht="21.75" customHeight="1">
      <c r="A62" s="111" t="s">
        <v>143</v>
      </c>
      <c r="B62" s="55" t="s">
        <v>144</v>
      </c>
      <c r="C62" s="70">
        <v>2120803</v>
      </c>
      <c r="D62" s="71" t="s">
        <v>452</v>
      </c>
      <c r="E62" s="58">
        <v>7.02</v>
      </c>
      <c r="F62" s="58"/>
      <c r="G62" s="58"/>
      <c r="H62" s="58"/>
      <c r="I62" s="58"/>
      <c r="J62" s="58">
        <v>7.02</v>
      </c>
      <c r="K62" s="58">
        <v>7.02</v>
      </c>
      <c r="L62" s="58"/>
      <c r="M62" s="58"/>
      <c r="N62" s="58"/>
      <c r="O62" s="58"/>
      <c r="P62" s="58"/>
      <c r="Q62" s="58"/>
      <c r="R62" s="58"/>
      <c r="S62" s="58"/>
    </row>
    <row r="63" spans="1:19" ht="21.75" customHeight="1">
      <c r="A63" s="111" t="s">
        <v>143</v>
      </c>
      <c r="B63" s="55" t="s">
        <v>144</v>
      </c>
      <c r="C63" s="56">
        <v>2210201</v>
      </c>
      <c r="D63" s="57" t="s">
        <v>179</v>
      </c>
      <c r="E63" s="58">
        <v>25.96</v>
      </c>
      <c r="F63" s="58">
        <v>25.96</v>
      </c>
      <c r="G63" s="58">
        <v>25.96</v>
      </c>
      <c r="H63" s="58">
        <v>0</v>
      </c>
      <c r="I63" s="58">
        <v>0</v>
      </c>
      <c r="J63" s="58">
        <v>0</v>
      </c>
      <c r="K63" s="58">
        <v>0</v>
      </c>
      <c r="L63" s="58">
        <v>0</v>
      </c>
      <c r="M63" s="58">
        <v>0</v>
      </c>
      <c r="N63" s="58">
        <v>0</v>
      </c>
      <c r="O63" s="58">
        <v>0</v>
      </c>
      <c r="P63" s="58">
        <v>0</v>
      </c>
      <c r="Q63" s="58">
        <v>0</v>
      </c>
      <c r="R63" s="58">
        <v>0</v>
      </c>
      <c r="S63" s="58">
        <v>0</v>
      </c>
    </row>
    <row r="64" spans="1:19" ht="24.75" customHeight="1">
      <c r="A64" s="111" t="s">
        <v>145</v>
      </c>
      <c r="B64" s="55" t="s">
        <v>146</v>
      </c>
      <c r="C64" s="56">
        <v>2050802</v>
      </c>
      <c r="D64" s="57" t="s">
        <v>172</v>
      </c>
      <c r="E64" s="58">
        <v>0.56000000000000005</v>
      </c>
      <c r="F64" s="58">
        <v>0.56000000000000005</v>
      </c>
      <c r="G64" s="58">
        <v>0</v>
      </c>
      <c r="H64" s="58">
        <v>0</v>
      </c>
      <c r="I64" s="58">
        <v>0.56000000000000005</v>
      </c>
      <c r="J64" s="58">
        <v>0</v>
      </c>
      <c r="K64" s="58">
        <v>0</v>
      </c>
      <c r="L64" s="58">
        <v>0</v>
      </c>
      <c r="M64" s="58">
        <v>0</v>
      </c>
      <c r="N64" s="58">
        <v>0</v>
      </c>
      <c r="O64" s="58">
        <v>0</v>
      </c>
      <c r="P64" s="58">
        <v>0</v>
      </c>
      <c r="Q64" s="58">
        <v>0</v>
      </c>
      <c r="R64" s="58">
        <v>0</v>
      </c>
      <c r="S64" s="58">
        <v>0</v>
      </c>
    </row>
    <row r="65" spans="1:19" ht="24.75" customHeight="1">
      <c r="A65" s="111" t="s">
        <v>145</v>
      </c>
      <c r="B65" s="55" t="s">
        <v>146</v>
      </c>
      <c r="C65" s="56">
        <v>2080502</v>
      </c>
      <c r="D65" s="57" t="s">
        <v>183</v>
      </c>
      <c r="E65" s="58">
        <v>0.2</v>
      </c>
      <c r="F65" s="58">
        <v>0.2</v>
      </c>
      <c r="G65" s="58">
        <v>0</v>
      </c>
      <c r="H65" s="58">
        <v>0</v>
      </c>
      <c r="I65" s="58">
        <v>0.2</v>
      </c>
      <c r="J65" s="58">
        <v>0</v>
      </c>
      <c r="K65" s="58">
        <v>0</v>
      </c>
      <c r="L65" s="58">
        <v>0</v>
      </c>
      <c r="M65" s="58">
        <v>0</v>
      </c>
      <c r="N65" s="58">
        <v>0</v>
      </c>
      <c r="O65" s="58">
        <v>0</v>
      </c>
      <c r="P65" s="58">
        <v>0</v>
      </c>
      <c r="Q65" s="58">
        <v>0</v>
      </c>
      <c r="R65" s="58">
        <v>0</v>
      </c>
      <c r="S65" s="58">
        <v>0</v>
      </c>
    </row>
    <row r="66" spans="1:19" ht="24.75" customHeight="1">
      <c r="A66" s="111" t="s">
        <v>145</v>
      </c>
      <c r="B66" s="55" t="s">
        <v>146</v>
      </c>
      <c r="C66" s="56">
        <v>2080505</v>
      </c>
      <c r="D66" s="57" t="s">
        <v>174</v>
      </c>
      <c r="E66" s="58">
        <v>6.82</v>
      </c>
      <c r="F66" s="58">
        <v>6.82</v>
      </c>
      <c r="G66" s="58">
        <v>6.82</v>
      </c>
      <c r="H66" s="58">
        <v>0</v>
      </c>
      <c r="I66" s="58">
        <v>0</v>
      </c>
      <c r="J66" s="58">
        <v>0</v>
      </c>
      <c r="K66" s="58">
        <v>0</v>
      </c>
      <c r="L66" s="58">
        <v>0</v>
      </c>
      <c r="M66" s="58">
        <v>0</v>
      </c>
      <c r="N66" s="58">
        <v>0</v>
      </c>
      <c r="O66" s="58">
        <v>0</v>
      </c>
      <c r="P66" s="58">
        <v>0</v>
      </c>
      <c r="Q66" s="58">
        <v>0</v>
      </c>
      <c r="R66" s="58">
        <v>0</v>
      </c>
      <c r="S66" s="58">
        <v>0</v>
      </c>
    </row>
    <row r="67" spans="1:19" ht="24.75" customHeight="1">
      <c r="A67" s="111" t="s">
        <v>145</v>
      </c>
      <c r="B67" s="55" t="s">
        <v>146</v>
      </c>
      <c r="C67" s="56">
        <v>2100405</v>
      </c>
      <c r="D67" s="57" t="s">
        <v>188</v>
      </c>
      <c r="E67" s="58">
        <v>302.33999999999997</v>
      </c>
      <c r="F67" s="58">
        <v>55.34</v>
      </c>
      <c r="G67" s="58">
        <v>45.92</v>
      </c>
      <c r="H67" s="58">
        <v>0</v>
      </c>
      <c r="I67" s="58">
        <v>9.42</v>
      </c>
      <c r="J67" s="58">
        <v>247</v>
      </c>
      <c r="K67" s="58">
        <v>247</v>
      </c>
      <c r="L67" s="58">
        <v>0</v>
      </c>
      <c r="M67" s="58">
        <v>0</v>
      </c>
      <c r="N67" s="58">
        <v>0</v>
      </c>
      <c r="O67" s="58">
        <v>0</v>
      </c>
      <c r="P67" s="58">
        <v>0</v>
      </c>
      <c r="Q67" s="58">
        <v>0</v>
      </c>
      <c r="R67" s="58">
        <v>0</v>
      </c>
      <c r="S67" s="58">
        <v>0</v>
      </c>
    </row>
    <row r="68" spans="1:19" ht="24.75" customHeight="1">
      <c r="A68" s="111" t="s">
        <v>145</v>
      </c>
      <c r="B68" s="55" t="s">
        <v>146</v>
      </c>
      <c r="C68" s="56">
        <v>2100410</v>
      </c>
      <c r="D68" s="72" t="s">
        <v>448</v>
      </c>
      <c r="E68" s="58">
        <v>303.48</v>
      </c>
      <c r="F68" s="58"/>
      <c r="G68" s="58"/>
      <c r="H68" s="58"/>
      <c r="I68" s="58"/>
      <c r="J68" s="58">
        <v>303.48</v>
      </c>
      <c r="K68" s="58">
        <v>303.48</v>
      </c>
      <c r="L68" s="58"/>
      <c r="M68" s="58"/>
      <c r="N68" s="58"/>
      <c r="O68" s="58"/>
      <c r="P68" s="58"/>
      <c r="Q68" s="58"/>
      <c r="R68" s="58"/>
      <c r="S68" s="58"/>
    </row>
    <row r="69" spans="1:19" ht="24.75" customHeight="1">
      <c r="A69" s="111" t="s">
        <v>145</v>
      </c>
      <c r="B69" s="55" t="s">
        <v>146</v>
      </c>
      <c r="C69" s="56">
        <v>2101102</v>
      </c>
      <c r="D69" s="57" t="s">
        <v>180</v>
      </c>
      <c r="E69" s="58">
        <v>3.96</v>
      </c>
      <c r="F69" s="58">
        <v>3.96</v>
      </c>
      <c r="G69" s="58">
        <v>3.96</v>
      </c>
      <c r="H69" s="58">
        <v>0</v>
      </c>
      <c r="I69" s="58">
        <v>0</v>
      </c>
      <c r="J69" s="58">
        <v>0</v>
      </c>
      <c r="K69" s="58">
        <v>0</v>
      </c>
      <c r="L69" s="58">
        <v>0</v>
      </c>
      <c r="M69" s="58">
        <v>0</v>
      </c>
      <c r="N69" s="58">
        <v>0</v>
      </c>
      <c r="O69" s="58">
        <v>0</v>
      </c>
      <c r="P69" s="58">
        <v>0</v>
      </c>
      <c r="Q69" s="58">
        <v>0</v>
      </c>
      <c r="R69" s="58">
        <v>0</v>
      </c>
      <c r="S69" s="58">
        <v>0</v>
      </c>
    </row>
    <row r="70" spans="1:19" ht="24.75" customHeight="1">
      <c r="A70" s="111" t="s">
        <v>145</v>
      </c>
      <c r="B70" s="55" t="s">
        <v>146</v>
      </c>
      <c r="C70" s="56">
        <v>2210201</v>
      </c>
      <c r="D70" s="57" t="s">
        <v>179</v>
      </c>
      <c r="E70" s="58">
        <v>5.38</v>
      </c>
      <c r="F70" s="58">
        <v>5.38</v>
      </c>
      <c r="G70" s="58">
        <v>5.38</v>
      </c>
      <c r="H70" s="58">
        <v>0</v>
      </c>
      <c r="I70" s="58">
        <v>0</v>
      </c>
      <c r="J70" s="58">
        <v>0</v>
      </c>
      <c r="K70" s="58">
        <v>0</v>
      </c>
      <c r="L70" s="58">
        <v>0</v>
      </c>
      <c r="M70" s="58">
        <v>0</v>
      </c>
      <c r="N70" s="58">
        <v>0</v>
      </c>
      <c r="O70" s="58">
        <v>0</v>
      </c>
      <c r="P70" s="58">
        <v>0</v>
      </c>
      <c r="Q70" s="58">
        <v>0</v>
      </c>
      <c r="R70" s="58">
        <v>0</v>
      </c>
      <c r="S70" s="58">
        <v>0</v>
      </c>
    </row>
    <row r="71" spans="1:19" ht="24.75" customHeight="1">
      <c r="A71" s="111" t="s">
        <v>147</v>
      </c>
      <c r="B71" s="55" t="s">
        <v>148</v>
      </c>
      <c r="C71" s="56">
        <v>2050802</v>
      </c>
      <c r="D71" s="57" t="s">
        <v>172</v>
      </c>
      <c r="E71" s="58">
        <v>0.48</v>
      </c>
      <c r="F71" s="58">
        <v>0.48</v>
      </c>
      <c r="G71" s="58">
        <v>0</v>
      </c>
      <c r="H71" s="58">
        <v>0</v>
      </c>
      <c r="I71" s="58">
        <v>0.48</v>
      </c>
      <c r="J71" s="58">
        <v>0</v>
      </c>
      <c r="K71" s="58">
        <v>0</v>
      </c>
      <c r="L71" s="58">
        <v>0</v>
      </c>
      <c r="M71" s="58">
        <v>0</v>
      </c>
      <c r="N71" s="58">
        <v>0</v>
      </c>
      <c r="O71" s="58">
        <v>0</v>
      </c>
      <c r="P71" s="58">
        <v>0</v>
      </c>
      <c r="Q71" s="58">
        <v>0</v>
      </c>
      <c r="R71" s="58">
        <v>0</v>
      </c>
      <c r="S71" s="58">
        <v>0</v>
      </c>
    </row>
    <row r="72" spans="1:19" ht="24.75" customHeight="1">
      <c r="A72" s="111" t="s">
        <v>147</v>
      </c>
      <c r="B72" s="55" t="s">
        <v>148</v>
      </c>
      <c r="C72" s="56">
        <v>2080502</v>
      </c>
      <c r="D72" s="57" t="s">
        <v>183</v>
      </c>
      <c r="E72" s="58">
        <v>0.34</v>
      </c>
      <c r="F72" s="58">
        <v>0.34</v>
      </c>
      <c r="G72" s="58">
        <v>0</v>
      </c>
      <c r="H72" s="58">
        <v>0</v>
      </c>
      <c r="I72" s="58">
        <v>0.34</v>
      </c>
      <c r="J72" s="58">
        <v>0</v>
      </c>
      <c r="K72" s="58">
        <v>0</v>
      </c>
      <c r="L72" s="58">
        <v>0</v>
      </c>
      <c r="M72" s="58">
        <v>0</v>
      </c>
      <c r="N72" s="58">
        <v>0</v>
      </c>
      <c r="O72" s="58">
        <v>0</v>
      </c>
      <c r="P72" s="58">
        <v>0</v>
      </c>
      <c r="Q72" s="58">
        <v>0</v>
      </c>
      <c r="R72" s="58">
        <v>0</v>
      </c>
      <c r="S72" s="58">
        <v>0</v>
      </c>
    </row>
    <row r="73" spans="1:19" ht="24.75" customHeight="1">
      <c r="A73" s="111" t="s">
        <v>147</v>
      </c>
      <c r="B73" s="55" t="s">
        <v>148</v>
      </c>
      <c r="C73" s="56">
        <v>2080505</v>
      </c>
      <c r="D73" s="57" t="s">
        <v>174</v>
      </c>
      <c r="E73" s="58">
        <v>5.65</v>
      </c>
      <c r="F73" s="58">
        <v>5.65</v>
      </c>
      <c r="G73" s="58">
        <v>5.65</v>
      </c>
      <c r="H73" s="58">
        <v>0</v>
      </c>
      <c r="I73" s="58">
        <v>0</v>
      </c>
      <c r="J73" s="58">
        <v>0</v>
      </c>
      <c r="K73" s="58">
        <v>0</v>
      </c>
      <c r="L73" s="58">
        <v>0</v>
      </c>
      <c r="M73" s="58">
        <v>0</v>
      </c>
      <c r="N73" s="58">
        <v>0</v>
      </c>
      <c r="O73" s="58">
        <v>0</v>
      </c>
      <c r="P73" s="58">
        <v>0</v>
      </c>
      <c r="Q73" s="58">
        <v>0</v>
      </c>
      <c r="R73" s="58">
        <v>0</v>
      </c>
      <c r="S73" s="58">
        <v>0</v>
      </c>
    </row>
    <row r="74" spans="1:19" ht="24.75" customHeight="1">
      <c r="A74" s="111" t="s">
        <v>147</v>
      </c>
      <c r="B74" s="55" t="s">
        <v>148</v>
      </c>
      <c r="C74" s="56">
        <v>2100299</v>
      </c>
      <c r="D74" s="57" t="s">
        <v>189</v>
      </c>
      <c r="E74" s="58">
        <v>451.91</v>
      </c>
      <c r="F74" s="58">
        <v>64.91</v>
      </c>
      <c r="G74" s="58">
        <v>55.21</v>
      </c>
      <c r="H74" s="58">
        <v>0</v>
      </c>
      <c r="I74" s="58">
        <v>9.6999999999999993</v>
      </c>
      <c r="J74" s="58">
        <v>387</v>
      </c>
      <c r="K74" s="58">
        <v>17</v>
      </c>
      <c r="L74" s="58">
        <v>370</v>
      </c>
      <c r="M74" s="58">
        <v>0</v>
      </c>
      <c r="N74" s="58">
        <v>0</v>
      </c>
      <c r="O74" s="58">
        <v>0</v>
      </c>
      <c r="P74" s="58">
        <v>0</v>
      </c>
      <c r="Q74" s="58">
        <v>0</v>
      </c>
      <c r="R74" s="58">
        <v>0</v>
      </c>
      <c r="S74" s="58">
        <v>0</v>
      </c>
    </row>
    <row r="75" spans="1:19" ht="24.75" customHeight="1">
      <c r="A75" s="111" t="s">
        <v>147</v>
      </c>
      <c r="B75" s="55" t="s">
        <v>148</v>
      </c>
      <c r="C75" s="56">
        <v>2101102</v>
      </c>
      <c r="D75" s="57" t="s">
        <v>180</v>
      </c>
      <c r="E75" s="58">
        <v>3.28</v>
      </c>
      <c r="F75" s="58">
        <v>3.28</v>
      </c>
      <c r="G75" s="58">
        <v>3.28</v>
      </c>
      <c r="H75" s="58">
        <v>0</v>
      </c>
      <c r="I75" s="58">
        <v>0</v>
      </c>
      <c r="J75" s="58">
        <v>0</v>
      </c>
      <c r="K75" s="58">
        <v>0</v>
      </c>
      <c r="L75" s="58">
        <v>0</v>
      </c>
      <c r="M75" s="58">
        <v>0</v>
      </c>
      <c r="N75" s="58">
        <v>0</v>
      </c>
      <c r="O75" s="58">
        <v>0</v>
      </c>
      <c r="P75" s="58">
        <v>0</v>
      </c>
      <c r="Q75" s="58">
        <v>0</v>
      </c>
      <c r="R75" s="58">
        <v>0</v>
      </c>
      <c r="S75" s="58">
        <v>0</v>
      </c>
    </row>
    <row r="76" spans="1:19" ht="24.75" customHeight="1">
      <c r="A76" s="111" t="s">
        <v>147</v>
      </c>
      <c r="B76" s="55" t="s">
        <v>148</v>
      </c>
      <c r="C76" s="56">
        <v>2210201</v>
      </c>
      <c r="D76" s="57" t="s">
        <v>179</v>
      </c>
      <c r="E76" s="58">
        <v>6.15</v>
      </c>
      <c r="F76" s="58">
        <v>6.15</v>
      </c>
      <c r="G76" s="58">
        <v>6.15</v>
      </c>
      <c r="H76" s="58">
        <v>0</v>
      </c>
      <c r="I76" s="58">
        <v>0</v>
      </c>
      <c r="J76" s="58">
        <v>0</v>
      </c>
      <c r="K76" s="58">
        <v>0</v>
      </c>
      <c r="L76" s="58">
        <v>0</v>
      </c>
      <c r="M76" s="58">
        <v>0</v>
      </c>
      <c r="N76" s="58">
        <v>0</v>
      </c>
      <c r="O76" s="58">
        <v>0</v>
      </c>
      <c r="P76" s="58">
        <v>0</v>
      </c>
      <c r="Q76" s="58">
        <v>0</v>
      </c>
      <c r="R76" s="58">
        <v>0</v>
      </c>
      <c r="S76" s="58">
        <v>0</v>
      </c>
    </row>
    <row r="77" spans="1:19" ht="24.75" customHeight="1">
      <c r="A77" s="111" t="s">
        <v>149</v>
      </c>
      <c r="B77" s="55" t="s">
        <v>150</v>
      </c>
      <c r="C77" s="56">
        <v>2100404</v>
      </c>
      <c r="D77" s="57" t="s">
        <v>190</v>
      </c>
      <c r="E77" s="58">
        <v>1000</v>
      </c>
      <c r="F77" s="58">
        <v>0</v>
      </c>
      <c r="G77" s="58">
        <v>0</v>
      </c>
      <c r="H77" s="58">
        <v>0</v>
      </c>
      <c r="I77" s="58">
        <v>0</v>
      </c>
      <c r="J77" s="58">
        <v>1000</v>
      </c>
      <c r="K77" s="58">
        <v>1000</v>
      </c>
      <c r="L77" s="58">
        <v>0</v>
      </c>
      <c r="M77" s="58">
        <v>0</v>
      </c>
      <c r="N77" s="58">
        <v>0</v>
      </c>
      <c r="O77" s="58">
        <v>0</v>
      </c>
      <c r="P77" s="58">
        <v>0</v>
      </c>
      <c r="Q77" s="58">
        <v>0</v>
      </c>
      <c r="R77" s="58">
        <v>0</v>
      </c>
      <c r="S77" s="58">
        <v>0</v>
      </c>
    </row>
    <row r="78" spans="1:19" ht="24.75" customHeight="1">
      <c r="A78" s="111" t="s">
        <v>151</v>
      </c>
      <c r="B78" s="55" t="s">
        <v>152</v>
      </c>
      <c r="C78" s="56">
        <v>2050802</v>
      </c>
      <c r="D78" s="57" t="s">
        <v>172</v>
      </c>
      <c r="E78" s="58">
        <v>0.4</v>
      </c>
      <c r="F78" s="58">
        <v>0.4</v>
      </c>
      <c r="G78" s="58">
        <v>0</v>
      </c>
      <c r="H78" s="58">
        <v>0</v>
      </c>
      <c r="I78" s="58">
        <v>0.4</v>
      </c>
      <c r="J78" s="58">
        <v>0</v>
      </c>
      <c r="K78" s="58">
        <v>0</v>
      </c>
      <c r="L78" s="58">
        <v>0</v>
      </c>
      <c r="M78" s="58">
        <v>0</v>
      </c>
      <c r="N78" s="58">
        <v>0</v>
      </c>
      <c r="O78" s="58">
        <v>0</v>
      </c>
      <c r="P78" s="58">
        <v>0</v>
      </c>
      <c r="Q78" s="58">
        <v>0</v>
      </c>
      <c r="R78" s="58">
        <v>0</v>
      </c>
      <c r="S78" s="58">
        <v>0</v>
      </c>
    </row>
    <row r="79" spans="1:19" ht="24.75" customHeight="1">
      <c r="A79" s="111" t="s">
        <v>151</v>
      </c>
      <c r="B79" s="55" t="s">
        <v>152</v>
      </c>
      <c r="C79" s="56">
        <v>2080502</v>
      </c>
      <c r="D79" s="57" t="s">
        <v>183</v>
      </c>
      <c r="E79" s="58">
        <v>0.44</v>
      </c>
      <c r="F79" s="58">
        <v>0.44</v>
      </c>
      <c r="G79" s="58">
        <v>0</v>
      </c>
      <c r="H79" s="58">
        <v>0</v>
      </c>
      <c r="I79" s="58">
        <v>0.44</v>
      </c>
      <c r="J79" s="58">
        <v>0</v>
      </c>
      <c r="K79" s="58">
        <v>0</v>
      </c>
      <c r="L79" s="58">
        <v>0</v>
      </c>
      <c r="M79" s="58">
        <v>0</v>
      </c>
      <c r="N79" s="58">
        <v>0</v>
      </c>
      <c r="O79" s="58">
        <v>0</v>
      </c>
      <c r="P79" s="58">
        <v>0</v>
      </c>
      <c r="Q79" s="58">
        <v>0</v>
      </c>
      <c r="R79" s="58">
        <v>0</v>
      </c>
      <c r="S79" s="58">
        <v>0</v>
      </c>
    </row>
    <row r="80" spans="1:19" ht="24.75" customHeight="1">
      <c r="A80" s="111" t="s">
        <v>151</v>
      </c>
      <c r="B80" s="55" t="s">
        <v>152</v>
      </c>
      <c r="C80" s="56">
        <v>2080505</v>
      </c>
      <c r="D80" s="57" t="s">
        <v>174</v>
      </c>
      <c r="E80" s="58">
        <v>4.83</v>
      </c>
      <c r="F80" s="58">
        <v>4.83</v>
      </c>
      <c r="G80" s="58">
        <v>4.83</v>
      </c>
      <c r="H80" s="58">
        <v>0</v>
      </c>
      <c r="I80" s="58">
        <v>0</v>
      </c>
      <c r="J80" s="58">
        <v>0</v>
      </c>
      <c r="K80" s="58">
        <v>0</v>
      </c>
      <c r="L80" s="58">
        <v>0</v>
      </c>
      <c r="M80" s="58">
        <v>0</v>
      </c>
      <c r="N80" s="58">
        <v>0</v>
      </c>
      <c r="O80" s="58">
        <v>0</v>
      </c>
      <c r="P80" s="58">
        <v>0</v>
      </c>
      <c r="Q80" s="58">
        <v>0</v>
      </c>
      <c r="R80" s="58">
        <v>0</v>
      </c>
      <c r="S80" s="58">
        <v>0</v>
      </c>
    </row>
    <row r="81" spans="1:19" ht="24.75" customHeight="1">
      <c r="A81" s="111" t="s">
        <v>151</v>
      </c>
      <c r="B81" s="55" t="s">
        <v>152</v>
      </c>
      <c r="C81" s="56">
        <v>2100408</v>
      </c>
      <c r="D81" s="73" t="s">
        <v>449</v>
      </c>
      <c r="E81" s="58">
        <v>2.67</v>
      </c>
      <c r="F81" s="58"/>
      <c r="G81" s="58"/>
      <c r="H81" s="58"/>
      <c r="I81" s="58"/>
      <c r="J81" s="58">
        <v>2.67</v>
      </c>
      <c r="K81" s="58">
        <v>2.67</v>
      </c>
      <c r="L81" s="58"/>
      <c r="M81" s="58"/>
      <c r="N81" s="58"/>
      <c r="O81" s="58"/>
      <c r="P81" s="58"/>
      <c r="Q81" s="58"/>
      <c r="R81" s="58"/>
      <c r="S81" s="58"/>
    </row>
    <row r="82" spans="1:19" ht="24.75" customHeight="1">
      <c r="A82" s="111" t="s">
        <v>151</v>
      </c>
      <c r="B82" s="55" t="s">
        <v>152</v>
      </c>
      <c r="C82" s="56">
        <v>2100716</v>
      </c>
      <c r="D82" s="57" t="s">
        <v>191</v>
      </c>
      <c r="E82" s="58">
        <v>47.03</v>
      </c>
      <c r="F82" s="58">
        <v>47.03</v>
      </c>
      <c r="G82" s="58">
        <v>39.450000000000003</v>
      </c>
      <c r="H82" s="58">
        <v>0</v>
      </c>
      <c r="I82" s="58">
        <v>7.58</v>
      </c>
      <c r="J82" s="58">
        <v>0</v>
      </c>
      <c r="K82" s="58">
        <v>0</v>
      </c>
      <c r="L82" s="58">
        <v>0</v>
      </c>
      <c r="M82" s="58">
        <v>0</v>
      </c>
      <c r="N82" s="58">
        <v>0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</row>
    <row r="83" spans="1:19" ht="24.75" customHeight="1">
      <c r="A83" s="111" t="s">
        <v>151</v>
      </c>
      <c r="B83" s="55" t="s">
        <v>152</v>
      </c>
      <c r="C83" s="56">
        <v>2100799</v>
      </c>
      <c r="D83" s="74" t="s">
        <v>450</v>
      </c>
      <c r="E83" s="58">
        <v>7.26</v>
      </c>
      <c r="F83" s="58"/>
      <c r="G83" s="58"/>
      <c r="H83" s="58"/>
      <c r="I83" s="58"/>
      <c r="J83" s="58">
        <v>7.26</v>
      </c>
      <c r="K83" s="58">
        <v>7.26</v>
      </c>
      <c r="L83" s="58"/>
      <c r="M83" s="58"/>
      <c r="N83" s="58"/>
      <c r="O83" s="58"/>
      <c r="P83" s="58"/>
      <c r="Q83" s="58"/>
      <c r="R83" s="58"/>
      <c r="S83" s="58"/>
    </row>
    <row r="84" spans="1:19" ht="24.75" customHeight="1">
      <c r="A84" s="111" t="s">
        <v>151</v>
      </c>
      <c r="B84" s="55" t="s">
        <v>152</v>
      </c>
      <c r="C84" s="56">
        <v>2101102</v>
      </c>
      <c r="D84" s="57" t="s">
        <v>180</v>
      </c>
      <c r="E84" s="58">
        <v>2.81</v>
      </c>
      <c r="F84" s="58">
        <v>2.81</v>
      </c>
      <c r="G84" s="58">
        <v>2.81</v>
      </c>
      <c r="H84" s="58">
        <v>0</v>
      </c>
      <c r="I84" s="58">
        <v>0</v>
      </c>
      <c r="J84" s="58">
        <v>0</v>
      </c>
      <c r="K84" s="58">
        <v>0</v>
      </c>
      <c r="L84" s="58">
        <v>0</v>
      </c>
      <c r="M84" s="58">
        <v>0</v>
      </c>
      <c r="N84" s="58">
        <v>0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</row>
    <row r="85" spans="1:19" ht="24.75" customHeight="1">
      <c r="A85" s="111" t="s">
        <v>151</v>
      </c>
      <c r="B85" s="55" t="s">
        <v>152</v>
      </c>
      <c r="C85" s="56">
        <v>2210201</v>
      </c>
      <c r="D85" s="57" t="s">
        <v>179</v>
      </c>
      <c r="E85" s="58">
        <v>4.43</v>
      </c>
      <c r="F85" s="58">
        <v>4.43</v>
      </c>
      <c r="G85" s="58">
        <v>4.43</v>
      </c>
      <c r="H85" s="58">
        <v>0</v>
      </c>
      <c r="I85" s="58">
        <v>0</v>
      </c>
      <c r="J85" s="58">
        <v>0</v>
      </c>
      <c r="K85" s="58">
        <v>0</v>
      </c>
      <c r="L85" s="58">
        <v>0</v>
      </c>
      <c r="M85" s="58">
        <v>0</v>
      </c>
      <c r="N85" s="58">
        <v>0</v>
      </c>
      <c r="O85" s="58">
        <v>0</v>
      </c>
      <c r="P85" s="58">
        <v>0</v>
      </c>
      <c r="Q85" s="58">
        <v>0</v>
      </c>
      <c r="R85" s="58">
        <v>0</v>
      </c>
      <c r="S85" s="58">
        <v>0</v>
      </c>
    </row>
    <row r="86" spans="1:19" ht="24.75" customHeight="1">
      <c r="A86" s="111" t="s">
        <v>153</v>
      </c>
      <c r="B86" s="55" t="s">
        <v>154</v>
      </c>
      <c r="C86" s="56">
        <v>2080505</v>
      </c>
      <c r="D86" s="57" t="s">
        <v>174</v>
      </c>
      <c r="E86" s="58">
        <v>6</v>
      </c>
      <c r="F86" s="58">
        <v>6</v>
      </c>
      <c r="G86" s="58">
        <v>6</v>
      </c>
      <c r="H86" s="58">
        <v>0</v>
      </c>
      <c r="I86" s="58">
        <v>0</v>
      </c>
      <c r="J86" s="58">
        <v>0</v>
      </c>
      <c r="K86" s="58">
        <v>0</v>
      </c>
      <c r="L86" s="58">
        <v>0</v>
      </c>
      <c r="M86" s="58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</row>
    <row r="87" spans="1:19" ht="24.75" customHeight="1">
      <c r="A87" s="111" t="s">
        <v>153</v>
      </c>
      <c r="B87" s="55" t="s">
        <v>154</v>
      </c>
      <c r="C87" s="56">
        <v>2100301</v>
      </c>
      <c r="D87" s="75" t="s">
        <v>451</v>
      </c>
      <c r="E87" s="58">
        <v>21</v>
      </c>
      <c r="F87" s="58"/>
      <c r="G87" s="58"/>
      <c r="H87" s="58"/>
      <c r="I87" s="58"/>
      <c r="J87" s="58">
        <v>21</v>
      </c>
      <c r="K87" s="58"/>
      <c r="L87" s="58">
        <v>21</v>
      </c>
      <c r="M87" s="58"/>
      <c r="N87" s="58"/>
      <c r="O87" s="58"/>
      <c r="P87" s="58"/>
      <c r="Q87" s="58"/>
      <c r="R87" s="58"/>
      <c r="S87" s="58"/>
    </row>
    <row r="88" spans="1:19" ht="24.75" customHeight="1">
      <c r="A88" s="111" t="s">
        <v>153</v>
      </c>
      <c r="B88" s="55" t="s">
        <v>154</v>
      </c>
      <c r="C88" s="56">
        <v>2100399</v>
      </c>
      <c r="D88" s="57" t="s">
        <v>192</v>
      </c>
      <c r="E88" s="58">
        <v>300.62</v>
      </c>
      <c r="F88" s="58">
        <v>47.7</v>
      </c>
      <c r="G88" s="58">
        <v>45.7</v>
      </c>
      <c r="H88" s="58">
        <v>0</v>
      </c>
      <c r="I88" s="58">
        <v>2</v>
      </c>
      <c r="J88" s="58">
        <v>252.92</v>
      </c>
      <c r="K88" s="58">
        <v>0.92</v>
      </c>
      <c r="L88" s="58">
        <v>252</v>
      </c>
      <c r="M88" s="58">
        <v>0</v>
      </c>
      <c r="N88" s="58">
        <v>0</v>
      </c>
      <c r="O88" s="58">
        <v>0</v>
      </c>
      <c r="P88" s="58">
        <v>0</v>
      </c>
      <c r="Q88" s="58">
        <v>0</v>
      </c>
      <c r="R88" s="58">
        <v>0</v>
      </c>
      <c r="S88" s="58">
        <v>0</v>
      </c>
    </row>
    <row r="89" spans="1:19" ht="24.75" customHeight="1">
      <c r="A89" s="111" t="s">
        <v>153</v>
      </c>
      <c r="B89" s="55" t="s">
        <v>154</v>
      </c>
      <c r="C89" s="56">
        <v>2100409</v>
      </c>
      <c r="D89" s="76" t="s">
        <v>186</v>
      </c>
      <c r="E89" s="58">
        <v>10.01</v>
      </c>
      <c r="F89" s="58"/>
      <c r="G89" s="58"/>
      <c r="H89" s="58"/>
      <c r="I89" s="58"/>
      <c r="J89" s="58">
        <v>10.01</v>
      </c>
      <c r="K89" s="58"/>
      <c r="L89" s="58">
        <v>10.01</v>
      </c>
      <c r="M89" s="58"/>
      <c r="N89" s="58"/>
      <c r="O89" s="58"/>
      <c r="P89" s="58"/>
      <c r="Q89" s="58"/>
      <c r="R89" s="58"/>
      <c r="S89" s="58"/>
    </row>
    <row r="90" spans="1:19" ht="24.75" customHeight="1">
      <c r="A90" s="111" t="s">
        <v>153</v>
      </c>
      <c r="B90" s="55" t="s">
        <v>154</v>
      </c>
      <c r="C90" s="56">
        <v>2101102</v>
      </c>
      <c r="D90" s="57" t="s">
        <v>180</v>
      </c>
      <c r="E90" s="58">
        <v>9</v>
      </c>
      <c r="F90" s="58">
        <v>9</v>
      </c>
      <c r="G90" s="58">
        <v>9</v>
      </c>
      <c r="H90" s="58">
        <v>0</v>
      </c>
      <c r="I90" s="58">
        <v>0</v>
      </c>
      <c r="J90" s="58">
        <v>0</v>
      </c>
      <c r="K90" s="58">
        <v>0</v>
      </c>
      <c r="L90" s="58">
        <v>0</v>
      </c>
      <c r="M90" s="58">
        <v>0</v>
      </c>
      <c r="N90" s="58">
        <v>0</v>
      </c>
      <c r="O90" s="58">
        <v>0</v>
      </c>
      <c r="P90" s="58">
        <v>0</v>
      </c>
      <c r="Q90" s="58">
        <v>0</v>
      </c>
      <c r="R90" s="58">
        <v>0</v>
      </c>
      <c r="S90" s="58">
        <v>0</v>
      </c>
    </row>
    <row r="91" spans="1:19" ht="24.75" customHeight="1">
      <c r="A91" s="111" t="s">
        <v>153</v>
      </c>
      <c r="B91" s="55" t="s">
        <v>154</v>
      </c>
      <c r="C91" s="56">
        <v>2210201</v>
      </c>
      <c r="D91" s="57" t="s">
        <v>179</v>
      </c>
      <c r="E91" s="58">
        <v>6.8</v>
      </c>
      <c r="F91" s="58">
        <v>6.8</v>
      </c>
      <c r="G91" s="58">
        <v>6.8</v>
      </c>
      <c r="H91" s="58">
        <v>0</v>
      </c>
      <c r="I91" s="58">
        <v>0</v>
      </c>
      <c r="J91" s="58">
        <v>0</v>
      </c>
      <c r="K91" s="58">
        <v>0</v>
      </c>
      <c r="L91" s="58">
        <v>0</v>
      </c>
      <c r="M91" s="58">
        <v>0</v>
      </c>
      <c r="N91" s="58">
        <v>0</v>
      </c>
      <c r="O91" s="58">
        <v>0</v>
      </c>
      <c r="P91" s="58">
        <v>0</v>
      </c>
      <c r="Q91" s="58">
        <v>0</v>
      </c>
      <c r="R91" s="58">
        <v>0</v>
      </c>
      <c r="S91" s="58">
        <v>0</v>
      </c>
    </row>
    <row r="92" spans="1:19" ht="13.5" customHeight="1"/>
    <row r="93" spans="1:19" ht="13.5" customHeight="1"/>
  </sheetData>
  <sheetProtection formatCells="0" formatColumns="0" formatRows="0"/>
  <mergeCells count="19">
    <mergeCell ref="Q4:Q6"/>
    <mergeCell ref="R4:R6"/>
    <mergeCell ref="S4:S6"/>
    <mergeCell ref="A2:S2"/>
    <mergeCell ref="A3:B3"/>
    <mergeCell ref="J4:O4"/>
    <mergeCell ref="K5:N5"/>
    <mergeCell ref="A4:A6"/>
    <mergeCell ref="B4:B6"/>
    <mergeCell ref="C4:C6"/>
    <mergeCell ref="D4:D6"/>
    <mergeCell ref="E4:E6"/>
    <mergeCell ref="F5:F6"/>
    <mergeCell ref="G5:G6"/>
    <mergeCell ref="H5:H6"/>
    <mergeCell ref="I5:I6"/>
    <mergeCell ref="J5:J6"/>
    <mergeCell ref="O5:O6"/>
    <mergeCell ref="P4:P6"/>
  </mergeCells>
  <phoneticPr fontId="5" type="noConversion"/>
  <printOptions horizontalCentered="1"/>
  <pageMargins left="0.31496062992125984" right="0.31496062992125984" top="0.74803149606299213" bottom="0.74803149606299213" header="0.31496062992125984" footer="0.31496062992125984"/>
  <pageSetup paperSize="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7"/>
  <sheetViews>
    <sheetView showGridLines="0" showZeros="0" view="pageBreakPreview" topLeftCell="A10" zoomScaleSheetLayoutView="100" workbookViewId="0">
      <selection activeCell="H33" sqref="H33"/>
    </sheetView>
  </sheetViews>
  <sheetFormatPr defaultColWidth="9" defaultRowHeight="12"/>
  <cols>
    <col min="1" max="1" width="16.375" style="52" customWidth="1"/>
    <col min="2" max="2" width="8.875" style="52" customWidth="1"/>
    <col min="3" max="3" width="32.625" style="52" customWidth="1"/>
    <col min="4" max="4" width="8.875" style="52" customWidth="1"/>
    <col min="5" max="5" width="9" style="52" customWidth="1"/>
    <col min="6" max="6" width="7.75" style="52" customWidth="1"/>
    <col min="7" max="7" width="18.5" style="52" customWidth="1"/>
    <col min="8" max="8" width="9" style="52" customWidth="1"/>
    <col min="9" max="9" width="8.875" style="52" customWidth="1"/>
    <col min="10" max="10" width="7.75" style="52" customWidth="1"/>
    <col min="11" max="11" width="9.125" style="52" customWidth="1"/>
    <col min="12" max="16384" width="9" style="52"/>
  </cols>
  <sheetData>
    <row r="1" spans="1:10" ht="12" customHeight="1">
      <c r="A1" s="52" t="s">
        <v>193</v>
      </c>
      <c r="B1" s="1"/>
      <c r="C1" s="1"/>
      <c r="D1" s="1"/>
      <c r="E1" s="1"/>
      <c r="F1" s="1"/>
      <c r="G1" s="1"/>
      <c r="H1" s="1"/>
      <c r="I1" s="1"/>
      <c r="J1" s="1"/>
    </row>
    <row r="2" spans="1:10" ht="18" customHeight="1">
      <c r="A2" s="143" t="s">
        <v>194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14.25" customHeight="1">
      <c r="A3" s="151" t="s">
        <v>2</v>
      </c>
      <c r="B3" s="151"/>
      <c r="C3" s="1"/>
      <c r="D3" s="1"/>
      <c r="E3" s="1"/>
      <c r="F3" s="1"/>
      <c r="G3" s="1"/>
      <c r="H3" s="1"/>
      <c r="I3" s="1"/>
      <c r="J3" s="4" t="s">
        <v>3</v>
      </c>
    </row>
    <row r="4" spans="1:10" ht="16.5" customHeight="1">
      <c r="A4" s="152" t="s">
        <v>4</v>
      </c>
      <c r="B4" s="152"/>
      <c r="C4" s="153" t="s">
        <v>5</v>
      </c>
      <c r="D4" s="154"/>
      <c r="E4" s="154"/>
      <c r="F4" s="154"/>
      <c r="G4" s="154"/>
      <c r="H4" s="154"/>
      <c r="I4" s="154"/>
      <c r="J4" s="155"/>
    </row>
    <row r="5" spans="1:10" ht="25.5" customHeight="1">
      <c r="A5" s="78" t="s">
        <v>6</v>
      </c>
      <c r="B5" s="78" t="s">
        <v>7</v>
      </c>
      <c r="C5" s="47" t="s">
        <v>8</v>
      </c>
      <c r="D5" s="79" t="s">
        <v>106</v>
      </c>
      <c r="E5" s="80" t="s">
        <v>195</v>
      </c>
      <c r="F5" s="80" t="s">
        <v>196</v>
      </c>
      <c r="G5" s="47" t="s">
        <v>197</v>
      </c>
      <c r="H5" s="79" t="s">
        <v>106</v>
      </c>
      <c r="I5" s="80" t="s">
        <v>195</v>
      </c>
      <c r="J5" s="80" t="s">
        <v>196</v>
      </c>
    </row>
    <row r="6" spans="1:10" ht="17.25" customHeight="1">
      <c r="A6" s="81" t="s">
        <v>198</v>
      </c>
      <c r="B6" s="82">
        <v>17800.96</v>
      </c>
      <c r="C6" s="7" t="s">
        <v>11</v>
      </c>
      <c r="D6" s="83">
        <v>0</v>
      </c>
      <c r="E6" s="83">
        <v>0</v>
      </c>
      <c r="F6" s="83">
        <v>0</v>
      </c>
      <c r="G6" s="8" t="s">
        <v>12</v>
      </c>
      <c r="H6" s="83">
        <v>3464.96</v>
      </c>
      <c r="I6" s="83">
        <v>3464.96</v>
      </c>
      <c r="J6" s="83">
        <v>0</v>
      </c>
    </row>
    <row r="7" spans="1:10" ht="17.25" customHeight="1">
      <c r="A7" s="81" t="s">
        <v>199</v>
      </c>
      <c r="B7" s="82">
        <v>0</v>
      </c>
      <c r="C7" s="7" t="s">
        <v>14</v>
      </c>
      <c r="D7" s="83">
        <v>0</v>
      </c>
      <c r="E7" s="83">
        <v>0</v>
      </c>
      <c r="F7" s="83">
        <v>0</v>
      </c>
      <c r="G7" s="9" t="s">
        <v>15</v>
      </c>
      <c r="H7" s="83">
        <v>3000.16</v>
      </c>
      <c r="I7" s="83">
        <v>3000.16</v>
      </c>
      <c r="J7" s="83">
        <v>0</v>
      </c>
    </row>
    <row r="8" spans="1:10" ht="17.25" customHeight="1">
      <c r="A8" s="10"/>
      <c r="B8" s="82"/>
      <c r="C8" s="7" t="s">
        <v>17</v>
      </c>
      <c r="D8" s="83">
        <v>0</v>
      </c>
      <c r="E8" s="83">
        <v>0</v>
      </c>
      <c r="F8" s="83">
        <v>0</v>
      </c>
      <c r="G8" s="9" t="s">
        <v>18</v>
      </c>
      <c r="H8" s="83">
        <v>2988.82</v>
      </c>
      <c r="I8" s="84">
        <v>2988.82</v>
      </c>
      <c r="J8" s="83">
        <v>0</v>
      </c>
    </row>
    <row r="9" spans="1:10" ht="17.25" customHeight="1">
      <c r="A9" s="10"/>
      <c r="B9" s="82"/>
      <c r="C9" s="7" t="s">
        <v>20</v>
      </c>
      <c r="D9" s="83">
        <v>0</v>
      </c>
      <c r="E9" s="83">
        <v>0</v>
      </c>
      <c r="F9" s="83">
        <v>0</v>
      </c>
      <c r="G9" s="11" t="s">
        <v>21</v>
      </c>
      <c r="H9" s="83">
        <v>11.34</v>
      </c>
      <c r="I9" s="84">
        <v>11.34</v>
      </c>
      <c r="J9" s="83">
        <v>0</v>
      </c>
    </row>
    <row r="10" spans="1:10" ht="17.25" customHeight="1">
      <c r="A10" s="10"/>
      <c r="B10" s="82"/>
      <c r="C10" s="7" t="s">
        <v>23</v>
      </c>
      <c r="D10" s="83">
        <v>21.24</v>
      </c>
      <c r="E10" s="83">
        <v>21.24</v>
      </c>
      <c r="F10" s="83">
        <v>0</v>
      </c>
      <c r="G10" s="9" t="s">
        <v>24</v>
      </c>
      <c r="H10" s="83">
        <v>464.8</v>
      </c>
      <c r="I10" s="84">
        <v>464.8</v>
      </c>
      <c r="J10" s="83">
        <v>0</v>
      </c>
    </row>
    <row r="11" spans="1:10" ht="17.25" customHeight="1">
      <c r="A11" s="85"/>
      <c r="B11" s="82"/>
      <c r="C11" s="7" t="s">
        <v>26</v>
      </c>
      <c r="D11" s="83">
        <v>0</v>
      </c>
      <c r="E11" s="83">
        <v>0</v>
      </c>
      <c r="F11" s="83">
        <v>0</v>
      </c>
      <c r="G11" s="9" t="s">
        <v>27</v>
      </c>
      <c r="H11" s="83">
        <v>464.8</v>
      </c>
      <c r="I11" s="83">
        <v>464.8</v>
      </c>
      <c r="J11" s="83">
        <v>0</v>
      </c>
    </row>
    <row r="12" spans="1:10" ht="17.25" customHeight="1">
      <c r="A12" s="85"/>
      <c r="B12" s="82"/>
      <c r="C12" s="7" t="s">
        <v>29</v>
      </c>
      <c r="D12" s="83">
        <v>0</v>
      </c>
      <c r="E12" s="83">
        <v>0</v>
      </c>
      <c r="F12" s="83">
        <v>0</v>
      </c>
      <c r="G12" s="8" t="s">
        <v>30</v>
      </c>
      <c r="H12" s="83">
        <f>14336+5909.38</f>
        <v>20245.38</v>
      </c>
      <c r="I12" s="83">
        <f>14336+5909.38</f>
        <v>20245.38</v>
      </c>
      <c r="J12" s="83">
        <v>0</v>
      </c>
    </row>
    <row r="13" spans="1:10" ht="17.25" customHeight="1">
      <c r="A13" s="85"/>
      <c r="B13" s="82"/>
      <c r="C13" s="7" t="s">
        <v>32</v>
      </c>
      <c r="D13" s="83">
        <v>298.33</v>
      </c>
      <c r="E13" s="83">
        <v>298.33</v>
      </c>
      <c r="F13" s="83">
        <v>0</v>
      </c>
      <c r="G13" s="9" t="s">
        <v>33</v>
      </c>
      <c r="H13" s="83">
        <v>16245.38</v>
      </c>
      <c r="I13" s="83">
        <v>16245.38</v>
      </c>
      <c r="J13" s="83">
        <v>0</v>
      </c>
    </row>
    <row r="14" spans="1:10" ht="17.25" customHeight="1">
      <c r="A14" s="85"/>
      <c r="B14" s="82"/>
      <c r="C14" s="7" t="s">
        <v>35</v>
      </c>
      <c r="D14" s="83">
        <v>19145.03</v>
      </c>
      <c r="E14" s="83">
        <v>19145.03</v>
      </c>
      <c r="F14" s="83">
        <v>0</v>
      </c>
      <c r="G14" s="11" t="s">
        <v>36</v>
      </c>
      <c r="H14" s="83">
        <v>14127.26</v>
      </c>
      <c r="I14" s="83">
        <v>14127.26</v>
      </c>
      <c r="J14" s="83">
        <v>0</v>
      </c>
    </row>
    <row r="15" spans="1:10" ht="17.25" customHeight="1">
      <c r="A15" s="85"/>
      <c r="B15" s="82"/>
      <c r="C15" s="7" t="s">
        <v>38</v>
      </c>
      <c r="D15" s="83">
        <v>0</v>
      </c>
      <c r="E15" s="83">
        <v>0</v>
      </c>
      <c r="F15" s="83">
        <v>0</v>
      </c>
      <c r="G15" s="11" t="s">
        <v>39</v>
      </c>
      <c r="H15" s="83">
        <v>1489.12</v>
      </c>
      <c r="I15" s="83">
        <v>1489.12</v>
      </c>
      <c r="J15" s="83">
        <v>0</v>
      </c>
    </row>
    <row r="16" spans="1:10" ht="17.25" customHeight="1">
      <c r="A16" s="81"/>
      <c r="B16" s="82"/>
      <c r="C16" s="7" t="s">
        <v>41</v>
      </c>
      <c r="D16" s="83">
        <v>7.02</v>
      </c>
      <c r="E16" s="83">
        <v>7.02</v>
      </c>
      <c r="F16" s="83">
        <v>0</v>
      </c>
      <c r="G16" s="11" t="s">
        <v>42</v>
      </c>
      <c r="H16" s="35">
        <v>542</v>
      </c>
      <c r="I16" s="35">
        <v>542</v>
      </c>
      <c r="J16" s="83">
        <v>0</v>
      </c>
    </row>
    <row r="17" spans="1:10" ht="17.25" customHeight="1">
      <c r="A17" s="81"/>
      <c r="B17" s="82"/>
      <c r="C17" s="7" t="s">
        <v>44</v>
      </c>
      <c r="D17" s="83">
        <v>0</v>
      </c>
      <c r="E17" s="83">
        <v>0</v>
      </c>
      <c r="F17" s="83">
        <v>0</v>
      </c>
      <c r="G17" s="11" t="s">
        <v>45</v>
      </c>
      <c r="H17" s="35">
        <v>87</v>
      </c>
      <c r="I17" s="35">
        <v>87</v>
      </c>
      <c r="J17" s="83">
        <v>0</v>
      </c>
    </row>
    <row r="18" spans="1:10" ht="17.25" customHeight="1">
      <c r="A18" s="81"/>
      <c r="B18" s="82"/>
      <c r="C18" s="7" t="s">
        <v>47</v>
      </c>
      <c r="D18" s="83">
        <v>0</v>
      </c>
      <c r="E18" s="83">
        <v>0</v>
      </c>
      <c r="F18" s="83">
        <v>0</v>
      </c>
      <c r="G18" s="9" t="s">
        <v>48</v>
      </c>
      <c r="H18" s="35">
        <v>4000</v>
      </c>
      <c r="I18" s="83">
        <v>4000</v>
      </c>
      <c r="J18" s="83">
        <v>0</v>
      </c>
    </row>
    <row r="19" spans="1:10" ht="17.25" customHeight="1">
      <c r="A19" s="81"/>
      <c r="B19" s="82"/>
      <c r="C19" s="7" t="s">
        <v>50</v>
      </c>
      <c r="D19" s="83">
        <v>0</v>
      </c>
      <c r="E19" s="83">
        <v>0</v>
      </c>
      <c r="F19" s="83">
        <v>0</v>
      </c>
      <c r="G19" s="8"/>
      <c r="H19" s="83"/>
      <c r="I19" s="83"/>
      <c r="J19" s="83"/>
    </row>
    <row r="20" spans="1:10" ht="17.25" customHeight="1">
      <c r="A20" s="81"/>
      <c r="B20" s="82"/>
      <c r="C20" s="7" t="s">
        <v>53</v>
      </c>
      <c r="D20" s="83">
        <v>0</v>
      </c>
      <c r="E20" s="83">
        <v>0</v>
      </c>
      <c r="F20" s="83">
        <v>0</v>
      </c>
      <c r="G20" s="8"/>
      <c r="H20" s="83"/>
      <c r="I20" s="83"/>
      <c r="J20" s="83"/>
    </row>
    <row r="21" spans="1:10" ht="17.25" customHeight="1">
      <c r="A21" s="81"/>
      <c r="B21" s="82"/>
      <c r="C21" s="7" t="s">
        <v>56</v>
      </c>
      <c r="D21" s="83">
        <v>0</v>
      </c>
      <c r="E21" s="83">
        <v>0</v>
      </c>
      <c r="F21" s="83">
        <v>0</v>
      </c>
      <c r="G21" s="1" t="s">
        <v>62</v>
      </c>
      <c r="H21" s="83"/>
      <c r="I21" s="83"/>
      <c r="J21" s="83"/>
    </row>
    <row r="22" spans="1:10" ht="17.25" customHeight="1">
      <c r="A22" s="81"/>
      <c r="B22" s="82"/>
      <c r="C22" s="7" t="s">
        <v>59</v>
      </c>
      <c r="D22" s="83">
        <v>0</v>
      </c>
      <c r="E22" s="83">
        <v>0</v>
      </c>
      <c r="F22" s="83">
        <v>0</v>
      </c>
      <c r="G22" s="8" t="s">
        <v>64</v>
      </c>
      <c r="H22" s="82">
        <v>23710.34</v>
      </c>
      <c r="I22" s="82">
        <v>23710.34</v>
      </c>
      <c r="J22" s="83">
        <v>0</v>
      </c>
    </row>
    <row r="23" spans="1:10" ht="17.25" customHeight="1">
      <c r="A23" s="81"/>
      <c r="B23" s="82"/>
      <c r="C23" s="7" t="s">
        <v>61</v>
      </c>
      <c r="D23" s="83">
        <v>0</v>
      </c>
      <c r="E23" s="83">
        <v>0</v>
      </c>
      <c r="F23" s="83">
        <v>0</v>
      </c>
      <c r="G23" s="12" t="s">
        <v>66</v>
      </c>
      <c r="H23" s="83">
        <v>2988.82</v>
      </c>
      <c r="I23" s="83">
        <v>2988.82</v>
      </c>
      <c r="J23" s="83">
        <v>0</v>
      </c>
    </row>
    <row r="24" spans="1:10" ht="17.25" customHeight="1">
      <c r="A24" s="81"/>
      <c r="B24" s="82"/>
      <c r="C24" s="7" t="s">
        <v>63</v>
      </c>
      <c r="D24" s="83">
        <v>238.72</v>
      </c>
      <c r="E24" s="83">
        <v>238.72</v>
      </c>
      <c r="F24" s="83">
        <v>0</v>
      </c>
      <c r="G24" s="12" t="s">
        <v>68</v>
      </c>
      <c r="H24" s="83">
        <v>15646.1</v>
      </c>
      <c r="I24" s="83">
        <v>15646.1</v>
      </c>
      <c r="J24" s="83">
        <v>0</v>
      </c>
    </row>
    <row r="25" spans="1:10" ht="17.25" customHeight="1">
      <c r="A25" s="81"/>
      <c r="B25" s="82"/>
      <c r="C25" s="7" t="s">
        <v>65</v>
      </c>
      <c r="D25" s="83">
        <v>0</v>
      </c>
      <c r="E25" s="83">
        <v>0</v>
      </c>
      <c r="F25" s="83">
        <v>0</v>
      </c>
      <c r="G25" s="12" t="s">
        <v>70</v>
      </c>
      <c r="H25" s="83">
        <v>82.84</v>
      </c>
      <c r="I25" s="83">
        <v>82.84</v>
      </c>
      <c r="J25" s="83">
        <v>0</v>
      </c>
    </row>
    <row r="26" spans="1:10" ht="17.25" customHeight="1">
      <c r="A26" s="81"/>
      <c r="B26" s="82"/>
      <c r="C26" s="7" t="s">
        <v>67</v>
      </c>
      <c r="D26" s="83">
        <v>0</v>
      </c>
      <c r="E26" s="83">
        <v>0</v>
      </c>
      <c r="F26" s="83">
        <v>0</v>
      </c>
      <c r="G26" s="12" t="s">
        <v>72</v>
      </c>
      <c r="H26" s="83">
        <v>0</v>
      </c>
      <c r="I26" s="83">
        <v>0</v>
      </c>
      <c r="J26" s="83">
        <v>0</v>
      </c>
    </row>
    <row r="27" spans="1:10" ht="17.25" customHeight="1">
      <c r="A27" s="81"/>
      <c r="B27" s="82"/>
      <c r="C27" s="7" t="s">
        <v>69</v>
      </c>
      <c r="D27" s="83">
        <v>0</v>
      </c>
      <c r="E27" s="83">
        <v>0</v>
      </c>
      <c r="F27" s="83">
        <v>0</v>
      </c>
      <c r="G27" s="12" t="s">
        <v>74</v>
      </c>
      <c r="H27" s="83">
        <v>4000</v>
      </c>
      <c r="I27" s="83">
        <v>4000</v>
      </c>
      <c r="J27" s="83">
        <v>0</v>
      </c>
    </row>
    <row r="28" spans="1:10" ht="17.25" customHeight="1">
      <c r="A28" s="81"/>
      <c r="B28" s="82"/>
      <c r="C28" s="7" t="s">
        <v>71</v>
      </c>
      <c r="D28" s="83">
        <v>0</v>
      </c>
      <c r="E28" s="83">
        <v>0</v>
      </c>
      <c r="F28" s="83">
        <v>0</v>
      </c>
      <c r="G28" s="12" t="s">
        <v>76</v>
      </c>
      <c r="H28" s="83">
        <f>545.1+87+360.48</f>
        <v>992.58</v>
      </c>
      <c r="I28" s="83">
        <f>545.1+87+360.48</f>
        <v>992.58</v>
      </c>
      <c r="J28" s="83">
        <v>0</v>
      </c>
    </row>
    <row r="29" spans="1:10" ht="17.25" customHeight="1">
      <c r="A29" s="81"/>
      <c r="B29" s="82"/>
      <c r="C29" s="7" t="s">
        <v>73</v>
      </c>
      <c r="D29" s="83">
        <v>0</v>
      </c>
      <c r="E29" s="83">
        <v>0</v>
      </c>
      <c r="F29" s="83">
        <v>0</v>
      </c>
      <c r="G29" s="12" t="s">
        <v>78</v>
      </c>
      <c r="H29" s="83">
        <v>0</v>
      </c>
      <c r="I29" s="83">
        <v>0</v>
      </c>
      <c r="J29" s="83">
        <v>0</v>
      </c>
    </row>
    <row r="30" spans="1:10" ht="17.25" customHeight="1">
      <c r="A30" s="81"/>
      <c r="B30" s="82"/>
      <c r="C30" s="7" t="s">
        <v>75</v>
      </c>
      <c r="D30" s="83">
        <v>0</v>
      </c>
      <c r="E30" s="83">
        <v>0</v>
      </c>
      <c r="F30" s="83">
        <v>0</v>
      </c>
      <c r="G30" s="12" t="s">
        <v>80</v>
      </c>
      <c r="H30" s="83">
        <v>0</v>
      </c>
      <c r="I30" s="83">
        <v>0</v>
      </c>
      <c r="J30" s="83">
        <v>0</v>
      </c>
    </row>
    <row r="31" spans="1:10" ht="17.25" customHeight="1">
      <c r="A31" s="81"/>
      <c r="B31" s="82"/>
      <c r="C31" s="7" t="s">
        <v>77</v>
      </c>
      <c r="D31" s="83">
        <v>0</v>
      </c>
      <c r="E31" s="83">
        <v>0</v>
      </c>
      <c r="F31" s="83">
        <v>0</v>
      </c>
      <c r="G31" s="12" t="s">
        <v>82</v>
      </c>
      <c r="H31" s="83">
        <v>0</v>
      </c>
      <c r="I31" s="83">
        <v>0</v>
      </c>
      <c r="J31" s="83">
        <v>0</v>
      </c>
    </row>
    <row r="32" spans="1:10" ht="17.25" customHeight="1">
      <c r="A32" s="81"/>
      <c r="B32" s="82"/>
      <c r="C32" s="7" t="s">
        <v>79</v>
      </c>
      <c r="D32" s="82">
        <v>0</v>
      </c>
      <c r="E32" s="82">
        <v>0</v>
      </c>
      <c r="F32" s="82">
        <v>0</v>
      </c>
      <c r="G32" s="12" t="s">
        <v>83</v>
      </c>
      <c r="H32" s="83">
        <v>0</v>
      </c>
      <c r="I32" s="83">
        <v>0</v>
      </c>
      <c r="J32" s="83">
        <v>0</v>
      </c>
    </row>
    <row r="33" spans="1:10" ht="17.25" customHeight="1">
      <c r="A33" s="81"/>
      <c r="B33" s="82"/>
      <c r="C33" s="81" t="s">
        <v>462</v>
      </c>
      <c r="D33" s="82">
        <v>4000</v>
      </c>
      <c r="E33" s="82">
        <v>4000</v>
      </c>
      <c r="F33" s="82">
        <v>0</v>
      </c>
      <c r="G33" s="7"/>
      <c r="H33" s="83"/>
      <c r="I33" s="83"/>
      <c r="J33" s="83"/>
    </row>
    <row r="34" spans="1:10" ht="17.25" customHeight="1">
      <c r="A34" s="78" t="s">
        <v>84</v>
      </c>
      <c r="B34" s="82">
        <v>17800.96</v>
      </c>
      <c r="C34" s="78" t="s">
        <v>85</v>
      </c>
      <c r="D34" s="82">
        <v>23710.34</v>
      </c>
      <c r="E34" s="82">
        <v>23710.34</v>
      </c>
      <c r="F34" s="82">
        <v>0</v>
      </c>
      <c r="G34" s="78" t="s">
        <v>85</v>
      </c>
      <c r="H34" s="82">
        <v>23710.34</v>
      </c>
      <c r="I34" s="82">
        <v>23710.34</v>
      </c>
      <c r="J34" s="83">
        <v>0</v>
      </c>
    </row>
    <row r="35" spans="1:10" ht="17.25" customHeight="1">
      <c r="A35" s="81" t="s">
        <v>200</v>
      </c>
      <c r="B35" s="82">
        <v>5909.38</v>
      </c>
      <c r="C35" s="81" t="s">
        <v>201</v>
      </c>
      <c r="D35" s="82">
        <v>0</v>
      </c>
      <c r="E35" s="82">
        <v>0</v>
      </c>
      <c r="F35" s="82">
        <v>0</v>
      </c>
      <c r="G35" s="81" t="s">
        <v>87</v>
      </c>
      <c r="H35" s="83">
        <v>0</v>
      </c>
      <c r="I35" s="83">
        <v>0</v>
      </c>
      <c r="J35" s="83">
        <v>0</v>
      </c>
    </row>
    <row r="36" spans="1:10" ht="17.25" customHeight="1">
      <c r="A36" s="78" t="s">
        <v>91</v>
      </c>
      <c r="B36" s="82">
        <v>23710.34</v>
      </c>
      <c r="C36" s="78" t="s">
        <v>92</v>
      </c>
      <c r="D36" s="82">
        <v>23710.34</v>
      </c>
      <c r="E36" s="82">
        <v>23710.34</v>
      </c>
      <c r="F36" s="82">
        <v>0</v>
      </c>
      <c r="G36" s="78" t="s">
        <v>92</v>
      </c>
      <c r="H36" s="82">
        <v>23710.34</v>
      </c>
      <c r="I36" s="82">
        <v>23710.34</v>
      </c>
      <c r="J36" s="83">
        <v>0</v>
      </c>
    </row>
    <row r="37" spans="1:10" ht="12" customHeight="1">
      <c r="A37" s="1"/>
      <c r="B37" s="1"/>
      <c r="C37" s="1"/>
      <c r="D37" s="1"/>
      <c r="E37" s="1"/>
      <c r="F37" s="1"/>
      <c r="G37" s="1"/>
      <c r="H37" s="1"/>
      <c r="I37" s="1"/>
      <c r="J37" s="1"/>
    </row>
  </sheetData>
  <sheetProtection formatCells="0" formatColumns="0" formatRows="0"/>
  <mergeCells count="4">
    <mergeCell ref="A2:J2"/>
    <mergeCell ref="A3:B3"/>
    <mergeCell ref="A4:B4"/>
    <mergeCell ref="C4:J4"/>
  </mergeCells>
  <phoneticPr fontId="5" type="noConversion"/>
  <printOptions horizontalCentered="1"/>
  <pageMargins left="0.74803149606299213" right="0.74803149606299213" top="0.19685039370078741" bottom="0.19685039370078741" header="0.51181102362204722" footer="0.51181102362204722"/>
  <pageSetup paperSize="8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64"/>
  <sheetViews>
    <sheetView showGridLines="0" showZeros="0" workbookViewId="0">
      <selection activeCell="F20" sqref="F20"/>
    </sheetView>
  </sheetViews>
  <sheetFormatPr defaultRowHeight="12"/>
  <cols>
    <col min="1" max="1" width="12.75" style="52" customWidth="1"/>
    <col min="2" max="2" width="30" style="52" customWidth="1"/>
    <col min="3" max="3" width="10.75" style="52" customWidth="1"/>
    <col min="4" max="4" width="10.875" style="52" customWidth="1"/>
    <col min="5" max="5" width="10.25" style="52" customWidth="1"/>
    <col min="6" max="16384" width="9" style="52"/>
  </cols>
  <sheetData>
    <row r="1" spans="1:5" ht="13.9" customHeight="1">
      <c r="A1" s="52" t="s">
        <v>202</v>
      </c>
      <c r="B1" s="1"/>
      <c r="C1" s="1"/>
      <c r="D1" s="1"/>
      <c r="E1" s="1"/>
    </row>
    <row r="2" spans="1:5" ht="25.5" customHeight="1">
      <c r="A2" s="143" t="s">
        <v>203</v>
      </c>
      <c r="B2" s="143"/>
      <c r="C2" s="143"/>
      <c r="D2" s="143"/>
      <c r="E2" s="143"/>
    </row>
    <row r="3" spans="1:5" ht="18.75" customHeight="1">
      <c r="A3" s="151" t="s">
        <v>2</v>
      </c>
      <c r="B3" s="151"/>
      <c r="C3" s="151"/>
      <c r="D3" s="1"/>
      <c r="E3" s="4" t="s">
        <v>3</v>
      </c>
    </row>
    <row r="4" spans="1:5" ht="21.95" customHeight="1">
      <c r="A4" s="153" t="s">
        <v>204</v>
      </c>
      <c r="B4" s="155"/>
      <c r="C4" s="153" t="s">
        <v>205</v>
      </c>
      <c r="D4" s="154"/>
      <c r="E4" s="155"/>
    </row>
    <row r="5" spans="1:5" ht="15.75" customHeight="1">
      <c r="A5" s="49" t="s">
        <v>206</v>
      </c>
      <c r="B5" s="48" t="s">
        <v>207</v>
      </c>
      <c r="C5" s="48" t="s">
        <v>97</v>
      </c>
      <c r="D5" s="48" t="s">
        <v>159</v>
      </c>
      <c r="E5" s="46" t="s">
        <v>160</v>
      </c>
    </row>
    <row r="6" spans="1:5" s="50" customFormat="1" ht="15.75" customHeight="1">
      <c r="A6" s="42"/>
      <c r="B6" s="43" t="s">
        <v>106</v>
      </c>
      <c r="C6" s="44">
        <v>23710.34</v>
      </c>
      <c r="D6" s="44">
        <v>3464.96</v>
      </c>
      <c r="E6" s="45">
        <v>20245.38</v>
      </c>
    </row>
    <row r="7" spans="1:5" s="86" customFormat="1" ht="15.75" customHeight="1">
      <c r="A7" s="42" t="s">
        <v>208</v>
      </c>
      <c r="B7" s="43" t="s">
        <v>209</v>
      </c>
      <c r="C7" s="44">
        <v>21.24</v>
      </c>
      <c r="D7" s="44">
        <v>21.24</v>
      </c>
      <c r="E7" s="45">
        <v>0</v>
      </c>
    </row>
    <row r="8" spans="1:5" s="86" customFormat="1" ht="15.75" customHeight="1">
      <c r="A8" s="42" t="s">
        <v>210</v>
      </c>
      <c r="B8" s="43" t="s">
        <v>211</v>
      </c>
      <c r="C8" s="44">
        <v>21.24</v>
      </c>
      <c r="D8" s="44">
        <v>21.24</v>
      </c>
      <c r="E8" s="45">
        <v>0</v>
      </c>
    </row>
    <row r="9" spans="1:5" s="86" customFormat="1" ht="15.75" customHeight="1">
      <c r="A9" s="42" t="s">
        <v>212</v>
      </c>
      <c r="B9" s="43" t="s">
        <v>213</v>
      </c>
      <c r="C9" s="44">
        <v>21.24</v>
      </c>
      <c r="D9" s="44">
        <v>21.24</v>
      </c>
      <c r="E9" s="45">
        <v>0</v>
      </c>
    </row>
    <row r="10" spans="1:5" s="1" customFormat="1" ht="15.75" customHeight="1">
      <c r="A10" s="87" t="s">
        <v>214</v>
      </c>
      <c r="B10" s="88" t="s">
        <v>215</v>
      </c>
      <c r="C10" s="6">
        <v>21.24</v>
      </c>
      <c r="D10" s="6">
        <v>21.24</v>
      </c>
      <c r="E10" s="89">
        <v>0</v>
      </c>
    </row>
    <row r="11" spans="1:5" s="1" customFormat="1" ht="15.75" customHeight="1">
      <c r="A11" s="87" t="s">
        <v>216</v>
      </c>
      <c r="B11" s="88" t="s">
        <v>217</v>
      </c>
      <c r="C11" s="6">
        <v>4.88</v>
      </c>
      <c r="D11" s="6">
        <v>4.88</v>
      </c>
      <c r="E11" s="89">
        <v>0</v>
      </c>
    </row>
    <row r="12" spans="1:5" s="1" customFormat="1" ht="15.75" customHeight="1">
      <c r="A12" s="87" t="s">
        <v>218</v>
      </c>
      <c r="B12" s="88" t="s">
        <v>219</v>
      </c>
      <c r="C12" s="6">
        <v>0.46</v>
      </c>
      <c r="D12" s="6">
        <v>0.46</v>
      </c>
      <c r="E12" s="89">
        <v>0</v>
      </c>
    </row>
    <row r="13" spans="1:5" s="1" customFormat="1" ht="15.75" customHeight="1">
      <c r="A13" s="87" t="s">
        <v>220</v>
      </c>
      <c r="B13" s="88" t="s">
        <v>221</v>
      </c>
      <c r="C13" s="6">
        <v>8.1199999999999992</v>
      </c>
      <c r="D13" s="6">
        <v>8.1199999999999992</v>
      </c>
      <c r="E13" s="89">
        <v>0</v>
      </c>
    </row>
    <row r="14" spans="1:5" s="1" customFormat="1" ht="15.75" customHeight="1">
      <c r="A14" s="87" t="s">
        <v>222</v>
      </c>
      <c r="B14" s="88" t="s">
        <v>223</v>
      </c>
      <c r="C14" s="6">
        <v>2.08</v>
      </c>
      <c r="D14" s="6">
        <v>2.08</v>
      </c>
      <c r="E14" s="89">
        <v>0</v>
      </c>
    </row>
    <row r="15" spans="1:5" s="1" customFormat="1" ht="15.75" customHeight="1">
      <c r="A15" s="87" t="s">
        <v>224</v>
      </c>
      <c r="B15" s="88" t="s">
        <v>225</v>
      </c>
      <c r="C15" s="6">
        <v>1.68</v>
      </c>
      <c r="D15" s="6">
        <v>1.68</v>
      </c>
      <c r="E15" s="89">
        <v>0</v>
      </c>
    </row>
    <row r="16" spans="1:5" s="1" customFormat="1" ht="15.75" customHeight="1">
      <c r="A16" s="87" t="s">
        <v>226</v>
      </c>
      <c r="B16" s="88" t="s">
        <v>227</v>
      </c>
      <c r="C16" s="6">
        <v>2.58</v>
      </c>
      <c r="D16" s="6">
        <v>2.58</v>
      </c>
      <c r="E16" s="89">
        <v>0</v>
      </c>
    </row>
    <row r="17" spans="1:5" s="1" customFormat="1" ht="15.75" customHeight="1">
      <c r="A17" s="87" t="s">
        <v>228</v>
      </c>
      <c r="B17" s="88" t="s">
        <v>229</v>
      </c>
      <c r="C17" s="6">
        <v>0.56000000000000005</v>
      </c>
      <c r="D17" s="6">
        <v>0.56000000000000005</v>
      </c>
      <c r="E17" s="89">
        <v>0</v>
      </c>
    </row>
    <row r="18" spans="1:5" s="1" customFormat="1" ht="15.75" customHeight="1">
      <c r="A18" s="87" t="s">
        <v>230</v>
      </c>
      <c r="B18" s="88" t="s">
        <v>231</v>
      </c>
      <c r="C18" s="6">
        <v>0.48</v>
      </c>
      <c r="D18" s="6">
        <v>0.48</v>
      </c>
      <c r="E18" s="89">
        <v>0</v>
      </c>
    </row>
    <row r="19" spans="1:5" s="1" customFormat="1" ht="15.75" customHeight="1">
      <c r="A19" s="87" t="s">
        <v>232</v>
      </c>
      <c r="B19" s="88" t="s">
        <v>233</v>
      </c>
      <c r="C19" s="6">
        <v>0.4</v>
      </c>
      <c r="D19" s="6">
        <v>0.4</v>
      </c>
      <c r="E19" s="89">
        <v>0</v>
      </c>
    </row>
    <row r="20" spans="1:5" s="86" customFormat="1" ht="15.75" customHeight="1">
      <c r="A20" s="42" t="s">
        <v>234</v>
      </c>
      <c r="B20" s="43" t="s">
        <v>235</v>
      </c>
      <c r="C20" s="44">
        <v>298.33</v>
      </c>
      <c r="D20" s="44">
        <v>298.33</v>
      </c>
      <c r="E20" s="45">
        <v>0</v>
      </c>
    </row>
    <row r="21" spans="1:5" s="86" customFormat="1" ht="15.75" customHeight="1">
      <c r="A21" s="42" t="s">
        <v>236</v>
      </c>
      <c r="B21" s="43" t="s">
        <v>237</v>
      </c>
      <c r="C21" s="44">
        <v>298.33</v>
      </c>
      <c r="D21" s="44">
        <v>298.33</v>
      </c>
      <c r="E21" s="45">
        <v>0</v>
      </c>
    </row>
    <row r="22" spans="1:5" s="86" customFormat="1" ht="15.75" customHeight="1">
      <c r="A22" s="42" t="s">
        <v>238</v>
      </c>
      <c r="B22" s="43" t="s">
        <v>239</v>
      </c>
      <c r="C22" s="44">
        <v>27.94</v>
      </c>
      <c r="D22" s="44">
        <v>27.94</v>
      </c>
      <c r="E22" s="45">
        <v>0</v>
      </c>
    </row>
    <row r="23" spans="1:5" s="1" customFormat="1" ht="15.75" customHeight="1">
      <c r="A23" s="87" t="s">
        <v>214</v>
      </c>
      <c r="B23" s="88" t="s">
        <v>215</v>
      </c>
      <c r="C23" s="6">
        <v>27.94</v>
      </c>
      <c r="D23" s="6">
        <v>27.94</v>
      </c>
      <c r="E23" s="89">
        <v>0</v>
      </c>
    </row>
    <row r="24" spans="1:5" s="1" customFormat="1" ht="15.75" customHeight="1">
      <c r="A24" s="87" t="s">
        <v>216</v>
      </c>
      <c r="B24" s="88" t="s">
        <v>217</v>
      </c>
      <c r="C24" s="6">
        <v>26.49</v>
      </c>
      <c r="D24" s="6">
        <v>26.49</v>
      </c>
      <c r="E24" s="89">
        <v>0</v>
      </c>
    </row>
    <row r="25" spans="1:5" s="1" customFormat="1" ht="15.75" customHeight="1">
      <c r="A25" s="87" t="s">
        <v>224</v>
      </c>
      <c r="B25" s="88" t="s">
        <v>225</v>
      </c>
      <c r="C25" s="6">
        <v>1.45</v>
      </c>
      <c r="D25" s="6">
        <v>1.45</v>
      </c>
      <c r="E25" s="89">
        <v>0</v>
      </c>
    </row>
    <row r="26" spans="1:5" s="86" customFormat="1" ht="15.75" customHeight="1">
      <c r="A26" s="42" t="s">
        <v>240</v>
      </c>
      <c r="B26" s="43" t="s">
        <v>241</v>
      </c>
      <c r="C26" s="44">
        <v>17.25</v>
      </c>
      <c r="D26" s="44">
        <v>17.25</v>
      </c>
      <c r="E26" s="45">
        <v>0</v>
      </c>
    </row>
    <row r="27" spans="1:5" s="1" customFormat="1" ht="15.75" customHeight="1">
      <c r="A27" s="87" t="s">
        <v>214</v>
      </c>
      <c r="B27" s="88" t="s">
        <v>215</v>
      </c>
      <c r="C27" s="6">
        <v>17.25</v>
      </c>
      <c r="D27" s="6">
        <v>17.25</v>
      </c>
      <c r="E27" s="89">
        <v>0</v>
      </c>
    </row>
    <row r="28" spans="1:5" s="1" customFormat="1" ht="15.75" customHeight="1">
      <c r="A28" s="87" t="s">
        <v>220</v>
      </c>
      <c r="B28" s="88" t="s">
        <v>221</v>
      </c>
      <c r="C28" s="6">
        <v>13.52</v>
      </c>
      <c r="D28" s="6">
        <v>13.52</v>
      </c>
      <c r="E28" s="89">
        <v>0</v>
      </c>
    </row>
    <row r="29" spans="1:5" s="1" customFormat="1" ht="15.75" customHeight="1">
      <c r="A29" s="87" t="s">
        <v>222</v>
      </c>
      <c r="B29" s="88" t="s">
        <v>223</v>
      </c>
      <c r="C29" s="6">
        <v>1.1100000000000001</v>
      </c>
      <c r="D29" s="6">
        <v>1.1100000000000001</v>
      </c>
      <c r="E29" s="89">
        <v>0</v>
      </c>
    </row>
    <row r="30" spans="1:5" s="1" customFormat="1" ht="15.75" customHeight="1">
      <c r="A30" s="87" t="s">
        <v>226</v>
      </c>
      <c r="B30" s="88" t="s">
        <v>227</v>
      </c>
      <c r="C30" s="6">
        <v>1.64</v>
      </c>
      <c r="D30" s="6">
        <v>1.64</v>
      </c>
      <c r="E30" s="89">
        <v>0</v>
      </c>
    </row>
    <row r="31" spans="1:5" s="1" customFormat="1" ht="15.75" customHeight="1">
      <c r="A31" s="87" t="s">
        <v>228</v>
      </c>
      <c r="B31" s="88" t="s">
        <v>229</v>
      </c>
      <c r="C31" s="6">
        <v>0.2</v>
      </c>
      <c r="D31" s="6">
        <v>0.2</v>
      </c>
      <c r="E31" s="89">
        <v>0</v>
      </c>
    </row>
    <row r="32" spans="1:5" s="1" customFormat="1" ht="15.75" customHeight="1">
      <c r="A32" s="87" t="s">
        <v>230</v>
      </c>
      <c r="B32" s="88" t="s">
        <v>231</v>
      </c>
      <c r="C32" s="6">
        <v>0.34</v>
      </c>
      <c r="D32" s="6">
        <v>0.34</v>
      </c>
      <c r="E32" s="89">
        <v>0</v>
      </c>
    </row>
    <row r="33" spans="1:5" s="1" customFormat="1" ht="15.75" customHeight="1">
      <c r="A33" s="87" t="s">
        <v>232</v>
      </c>
      <c r="B33" s="88" t="s">
        <v>233</v>
      </c>
      <c r="C33" s="6">
        <v>0.44</v>
      </c>
      <c r="D33" s="6">
        <v>0.44</v>
      </c>
      <c r="E33" s="89">
        <v>0</v>
      </c>
    </row>
    <row r="34" spans="1:5" s="86" customFormat="1" ht="24.75" customHeight="1">
      <c r="A34" s="42" t="s">
        <v>242</v>
      </c>
      <c r="B34" s="43" t="s">
        <v>243</v>
      </c>
      <c r="C34" s="44">
        <v>253.14</v>
      </c>
      <c r="D34" s="44">
        <v>253.14</v>
      </c>
      <c r="E34" s="45">
        <v>0</v>
      </c>
    </row>
    <row r="35" spans="1:5" s="1" customFormat="1" ht="15.75" customHeight="1">
      <c r="A35" s="87" t="s">
        <v>214</v>
      </c>
      <c r="B35" s="88" t="s">
        <v>215</v>
      </c>
      <c r="C35" s="6">
        <v>253.14</v>
      </c>
      <c r="D35" s="6">
        <v>253.14</v>
      </c>
      <c r="E35" s="89">
        <v>0</v>
      </c>
    </row>
    <row r="36" spans="1:5" s="1" customFormat="1" ht="15.75" customHeight="1">
      <c r="A36" s="87" t="s">
        <v>216</v>
      </c>
      <c r="B36" s="88" t="s">
        <v>217</v>
      </c>
      <c r="C36" s="6">
        <v>56.29</v>
      </c>
      <c r="D36" s="6">
        <v>56.29</v>
      </c>
      <c r="E36" s="89">
        <v>0</v>
      </c>
    </row>
    <row r="37" spans="1:5" s="1" customFormat="1" ht="15.75" customHeight="1">
      <c r="A37" s="87" t="s">
        <v>218</v>
      </c>
      <c r="B37" s="88" t="s">
        <v>219</v>
      </c>
      <c r="C37" s="6">
        <v>4.29</v>
      </c>
      <c r="D37" s="6">
        <v>4.29</v>
      </c>
      <c r="E37" s="89">
        <v>0</v>
      </c>
    </row>
    <row r="38" spans="1:5" s="1" customFormat="1" ht="15.75" customHeight="1">
      <c r="A38" s="87" t="s">
        <v>220</v>
      </c>
      <c r="B38" s="88" t="s">
        <v>221</v>
      </c>
      <c r="C38" s="6">
        <v>94.11</v>
      </c>
      <c r="D38" s="6">
        <v>94.11</v>
      </c>
      <c r="E38" s="89">
        <v>0</v>
      </c>
    </row>
    <row r="39" spans="1:5" s="1" customFormat="1" ht="15.75" customHeight="1">
      <c r="A39" s="87" t="s">
        <v>222</v>
      </c>
      <c r="B39" s="88" t="s">
        <v>223</v>
      </c>
      <c r="C39" s="6">
        <v>24.23</v>
      </c>
      <c r="D39" s="6">
        <v>24.23</v>
      </c>
      <c r="E39" s="89">
        <v>0</v>
      </c>
    </row>
    <row r="40" spans="1:5" s="1" customFormat="1" ht="15.75" customHeight="1">
      <c r="A40" s="87" t="s">
        <v>224</v>
      </c>
      <c r="B40" s="88" t="s">
        <v>225</v>
      </c>
      <c r="C40" s="6">
        <v>19.64</v>
      </c>
      <c r="D40" s="6">
        <v>19.64</v>
      </c>
      <c r="E40" s="89">
        <v>0</v>
      </c>
    </row>
    <row r="41" spans="1:5" s="1" customFormat="1" ht="15.75" customHeight="1">
      <c r="A41" s="87" t="s">
        <v>226</v>
      </c>
      <c r="B41" s="88" t="s">
        <v>227</v>
      </c>
      <c r="C41" s="6">
        <v>31.28</v>
      </c>
      <c r="D41" s="6">
        <v>31.28</v>
      </c>
      <c r="E41" s="89">
        <v>0</v>
      </c>
    </row>
    <row r="42" spans="1:5" s="1" customFormat="1" ht="15.75" customHeight="1">
      <c r="A42" s="87" t="s">
        <v>228</v>
      </c>
      <c r="B42" s="88" t="s">
        <v>229</v>
      </c>
      <c r="C42" s="6">
        <v>6.82</v>
      </c>
      <c r="D42" s="6">
        <v>6.82</v>
      </c>
      <c r="E42" s="89">
        <v>0</v>
      </c>
    </row>
    <row r="43" spans="1:5" s="1" customFormat="1" ht="15.75" customHeight="1">
      <c r="A43" s="87" t="s">
        <v>230</v>
      </c>
      <c r="B43" s="88" t="s">
        <v>231</v>
      </c>
      <c r="C43" s="6">
        <v>5.65</v>
      </c>
      <c r="D43" s="6">
        <v>5.65</v>
      </c>
      <c r="E43" s="89">
        <v>0</v>
      </c>
    </row>
    <row r="44" spans="1:5" s="1" customFormat="1" ht="15.75" customHeight="1">
      <c r="A44" s="87" t="s">
        <v>232</v>
      </c>
      <c r="B44" s="88" t="s">
        <v>233</v>
      </c>
      <c r="C44" s="6">
        <v>4.83</v>
      </c>
      <c r="D44" s="6">
        <v>4.83</v>
      </c>
      <c r="E44" s="89">
        <v>0</v>
      </c>
    </row>
    <row r="45" spans="1:5" s="1" customFormat="1" ht="15.75" customHeight="1">
      <c r="A45" s="87" t="s">
        <v>244</v>
      </c>
      <c r="B45" s="88" t="s">
        <v>245</v>
      </c>
      <c r="C45" s="6">
        <v>6</v>
      </c>
      <c r="D45" s="6">
        <v>6</v>
      </c>
      <c r="E45" s="89">
        <v>0</v>
      </c>
    </row>
    <row r="46" spans="1:5" s="86" customFormat="1" ht="15.75" customHeight="1">
      <c r="A46" s="42" t="s">
        <v>246</v>
      </c>
      <c r="B46" s="43" t="s">
        <v>247</v>
      </c>
      <c r="C46" s="44">
        <v>19145.03</v>
      </c>
      <c r="D46" s="44">
        <v>2906.67</v>
      </c>
      <c r="E46" s="45">
        <v>16238.36</v>
      </c>
    </row>
    <row r="47" spans="1:5" s="86" customFormat="1" ht="15.75" customHeight="1">
      <c r="A47" s="42" t="s">
        <v>248</v>
      </c>
      <c r="B47" s="43" t="s">
        <v>249</v>
      </c>
      <c r="C47" s="44">
        <v>1691.41</v>
      </c>
      <c r="D47" s="44">
        <v>915.06</v>
      </c>
      <c r="E47" s="45">
        <v>776.35</v>
      </c>
    </row>
    <row r="48" spans="1:5" s="86" customFormat="1" ht="15.75" customHeight="1">
      <c r="A48" s="42" t="s">
        <v>250</v>
      </c>
      <c r="B48" s="43" t="s">
        <v>251</v>
      </c>
      <c r="C48" s="44">
        <v>872.98</v>
      </c>
      <c r="D48" s="44">
        <v>872.98</v>
      </c>
      <c r="E48" s="45">
        <v>0</v>
      </c>
    </row>
    <row r="49" spans="1:5" s="1" customFormat="1" ht="15.75" customHeight="1">
      <c r="A49" s="87" t="s">
        <v>214</v>
      </c>
      <c r="B49" s="88" t="s">
        <v>215</v>
      </c>
      <c r="C49" s="6">
        <v>872.98</v>
      </c>
      <c r="D49" s="6">
        <v>872.98</v>
      </c>
      <c r="E49" s="89">
        <v>0</v>
      </c>
    </row>
    <row r="50" spans="1:5" s="1" customFormat="1" ht="15.75" customHeight="1">
      <c r="A50" s="87" t="s">
        <v>216</v>
      </c>
      <c r="B50" s="88" t="s">
        <v>217</v>
      </c>
      <c r="C50" s="6">
        <v>872.98</v>
      </c>
      <c r="D50" s="6">
        <v>872.98</v>
      </c>
      <c r="E50" s="89">
        <v>0</v>
      </c>
    </row>
    <row r="51" spans="1:5" s="86" customFormat="1" ht="23.25" customHeight="1">
      <c r="A51" s="42" t="s">
        <v>252</v>
      </c>
      <c r="B51" s="43" t="s">
        <v>253</v>
      </c>
      <c r="C51" s="45">
        <v>183.35</v>
      </c>
      <c r="D51" s="44">
        <v>0</v>
      </c>
      <c r="E51" s="45">
        <v>183.35</v>
      </c>
    </row>
    <row r="52" spans="1:5" s="1" customFormat="1" ht="15.75" customHeight="1">
      <c r="A52" s="87" t="s">
        <v>214</v>
      </c>
      <c r="B52" s="88" t="s">
        <v>215</v>
      </c>
      <c r="C52" s="89">
        <v>183.35</v>
      </c>
      <c r="D52" s="6">
        <v>0</v>
      </c>
      <c r="E52" s="89">
        <v>183.35</v>
      </c>
    </row>
    <row r="53" spans="1:5" ht="15.75" customHeight="1">
      <c r="A53" s="87" t="s">
        <v>216</v>
      </c>
      <c r="B53" s="88" t="s">
        <v>217</v>
      </c>
      <c r="C53" s="89">
        <v>183.35</v>
      </c>
      <c r="D53" s="6">
        <v>0</v>
      </c>
      <c r="E53" s="89">
        <v>183.35</v>
      </c>
    </row>
    <row r="54" spans="1:5" s="90" customFormat="1" ht="15.75" customHeight="1">
      <c r="A54" s="42" t="s">
        <v>254</v>
      </c>
      <c r="B54" s="43" t="s">
        <v>255</v>
      </c>
      <c r="C54" s="44">
        <v>635.08000000000004</v>
      </c>
      <c r="D54" s="44">
        <v>42.08</v>
      </c>
      <c r="E54" s="45">
        <v>593</v>
      </c>
    </row>
    <row r="55" spans="1:5" ht="15.75" customHeight="1">
      <c r="A55" s="87" t="s">
        <v>214</v>
      </c>
      <c r="B55" s="88" t="s">
        <v>215</v>
      </c>
      <c r="C55" s="6">
        <v>635.08000000000004</v>
      </c>
      <c r="D55" s="6">
        <v>42.08</v>
      </c>
      <c r="E55" s="89">
        <v>593</v>
      </c>
    </row>
    <row r="56" spans="1:5" ht="15.75" customHeight="1">
      <c r="A56" s="87" t="s">
        <v>216</v>
      </c>
      <c r="B56" s="88" t="s">
        <v>217</v>
      </c>
      <c r="C56" s="6">
        <v>587</v>
      </c>
      <c r="D56" s="6">
        <v>0</v>
      </c>
      <c r="E56" s="89">
        <v>587</v>
      </c>
    </row>
    <row r="57" spans="1:5" ht="15.75" customHeight="1">
      <c r="A57" s="87" t="s">
        <v>218</v>
      </c>
      <c r="B57" s="88" t="s">
        <v>219</v>
      </c>
      <c r="C57" s="6">
        <v>48.08</v>
      </c>
      <c r="D57" s="6">
        <v>42.08</v>
      </c>
      <c r="E57" s="89">
        <v>6</v>
      </c>
    </row>
    <row r="58" spans="1:5" s="90" customFormat="1" ht="15.75" customHeight="1">
      <c r="A58" s="42" t="s">
        <v>256</v>
      </c>
      <c r="B58" s="43" t="s">
        <v>257</v>
      </c>
      <c r="C58" s="44">
        <v>6621.91</v>
      </c>
      <c r="D58" s="44">
        <v>64.91</v>
      </c>
      <c r="E58" s="45">
        <v>6557</v>
      </c>
    </row>
    <row r="59" spans="1:5" s="90" customFormat="1" ht="15.75" customHeight="1">
      <c r="A59" s="42" t="s">
        <v>258</v>
      </c>
      <c r="B59" s="43" t="s">
        <v>259</v>
      </c>
      <c r="C59" s="44">
        <v>6070</v>
      </c>
      <c r="D59" s="44">
        <v>0</v>
      </c>
      <c r="E59" s="45">
        <v>6070</v>
      </c>
    </row>
    <row r="60" spans="1:5" ht="15.75" customHeight="1">
      <c r="A60" s="87" t="s">
        <v>214</v>
      </c>
      <c r="B60" s="88" t="s">
        <v>215</v>
      </c>
      <c r="C60" s="6">
        <v>6070</v>
      </c>
      <c r="D60" s="6">
        <v>0</v>
      </c>
      <c r="E60" s="89">
        <v>6070</v>
      </c>
    </row>
    <row r="61" spans="1:5" ht="15.75" customHeight="1">
      <c r="A61" s="87" t="s">
        <v>260</v>
      </c>
      <c r="B61" s="88" t="s">
        <v>261</v>
      </c>
      <c r="C61" s="6">
        <v>2545</v>
      </c>
      <c r="D61" s="6">
        <v>0</v>
      </c>
      <c r="E61" s="89">
        <v>2545</v>
      </c>
    </row>
    <row r="62" spans="1:5" ht="15.75" customHeight="1">
      <c r="A62" s="87" t="s">
        <v>262</v>
      </c>
      <c r="B62" s="88" t="s">
        <v>263</v>
      </c>
      <c r="C62" s="6">
        <v>852</v>
      </c>
      <c r="D62" s="6">
        <v>0</v>
      </c>
      <c r="E62" s="89">
        <v>852</v>
      </c>
    </row>
    <row r="63" spans="1:5" ht="15.75" customHeight="1">
      <c r="A63" s="87" t="s">
        <v>264</v>
      </c>
      <c r="B63" s="88" t="s">
        <v>265</v>
      </c>
      <c r="C63" s="6">
        <v>1596</v>
      </c>
      <c r="D63" s="6">
        <v>0</v>
      </c>
      <c r="E63" s="89">
        <v>1596</v>
      </c>
    </row>
    <row r="64" spans="1:5" ht="15.75" customHeight="1">
      <c r="A64" s="87" t="s">
        <v>266</v>
      </c>
      <c r="B64" s="88" t="s">
        <v>267</v>
      </c>
      <c r="C64" s="6">
        <v>1077</v>
      </c>
      <c r="D64" s="6">
        <v>0</v>
      </c>
      <c r="E64" s="89">
        <v>1077</v>
      </c>
    </row>
    <row r="65" spans="1:5" s="90" customFormat="1" ht="15.75" customHeight="1">
      <c r="A65" s="42" t="s">
        <v>268</v>
      </c>
      <c r="B65" s="43" t="s">
        <v>269</v>
      </c>
      <c r="C65" s="44">
        <v>100</v>
      </c>
      <c r="D65" s="44">
        <v>0</v>
      </c>
      <c r="E65" s="45">
        <v>100</v>
      </c>
    </row>
    <row r="66" spans="1:5" ht="15.75" customHeight="1">
      <c r="A66" s="87" t="s">
        <v>214</v>
      </c>
      <c r="B66" s="88" t="s">
        <v>215</v>
      </c>
      <c r="C66" s="6">
        <v>100</v>
      </c>
      <c r="D66" s="6">
        <v>0</v>
      </c>
      <c r="E66" s="89">
        <v>100</v>
      </c>
    </row>
    <row r="67" spans="1:5" ht="15.75" customHeight="1">
      <c r="A67" s="87" t="s">
        <v>262</v>
      </c>
      <c r="B67" s="88" t="s">
        <v>263</v>
      </c>
      <c r="C67" s="6">
        <v>100</v>
      </c>
      <c r="D67" s="6">
        <v>0</v>
      </c>
      <c r="E67" s="89">
        <v>100</v>
      </c>
    </row>
    <row r="68" spans="1:5" s="90" customFormat="1" ht="15.75" customHeight="1">
      <c r="A68" s="42" t="s">
        <v>270</v>
      </c>
      <c r="B68" s="43" t="s">
        <v>271</v>
      </c>
      <c r="C68" s="44">
        <v>451.91</v>
      </c>
      <c r="D68" s="44">
        <v>64.91</v>
      </c>
      <c r="E68" s="45">
        <v>387</v>
      </c>
    </row>
    <row r="69" spans="1:5" ht="15.75" customHeight="1">
      <c r="A69" s="87" t="s">
        <v>214</v>
      </c>
      <c r="B69" s="88" t="s">
        <v>215</v>
      </c>
      <c r="C69" s="6">
        <v>451.91</v>
      </c>
      <c r="D69" s="6">
        <v>64.91</v>
      </c>
      <c r="E69" s="89">
        <v>387</v>
      </c>
    </row>
    <row r="70" spans="1:5" ht="15.75" customHeight="1">
      <c r="A70" s="87" t="s">
        <v>230</v>
      </c>
      <c r="B70" s="88" t="s">
        <v>231</v>
      </c>
      <c r="C70" s="6">
        <v>451.91</v>
      </c>
      <c r="D70" s="6">
        <v>64.91</v>
      </c>
      <c r="E70" s="89">
        <v>387</v>
      </c>
    </row>
    <row r="71" spans="1:5" s="90" customFormat="1" ht="15.75" customHeight="1">
      <c r="A71" s="42" t="s">
        <v>272</v>
      </c>
      <c r="B71" s="43" t="s">
        <v>273</v>
      </c>
      <c r="C71" s="44">
        <v>435.12</v>
      </c>
      <c r="D71" s="44">
        <v>47.7</v>
      </c>
      <c r="E71" s="45">
        <v>387.42</v>
      </c>
    </row>
    <row r="72" spans="1:5" s="90" customFormat="1" ht="15.75" customHeight="1">
      <c r="A72" s="42" t="s">
        <v>468</v>
      </c>
      <c r="B72" s="43" t="s">
        <v>469</v>
      </c>
      <c r="C72" s="44">
        <v>21</v>
      </c>
      <c r="D72" s="44"/>
      <c r="E72" s="45">
        <v>21</v>
      </c>
    </row>
    <row r="73" spans="1:5" ht="15.75" customHeight="1">
      <c r="A73" s="87" t="s">
        <v>214</v>
      </c>
      <c r="B73" s="88" t="s">
        <v>215</v>
      </c>
      <c r="C73" s="6">
        <v>21</v>
      </c>
      <c r="D73" s="6"/>
      <c r="E73" s="89">
        <v>21</v>
      </c>
    </row>
    <row r="74" spans="1:5" ht="15.75" customHeight="1">
      <c r="A74" s="91" t="s">
        <v>472</v>
      </c>
      <c r="B74" s="92" t="s">
        <v>154</v>
      </c>
      <c r="C74" s="6">
        <v>21</v>
      </c>
      <c r="D74" s="6"/>
      <c r="E74" s="89">
        <v>21</v>
      </c>
    </row>
    <row r="75" spans="1:5" s="90" customFormat="1" ht="15.75" customHeight="1">
      <c r="A75" s="42" t="s">
        <v>274</v>
      </c>
      <c r="B75" s="43" t="s">
        <v>275</v>
      </c>
      <c r="C75" s="44">
        <v>414.12</v>
      </c>
      <c r="D75" s="44">
        <v>47.7</v>
      </c>
      <c r="E75" s="45">
        <v>366.42</v>
      </c>
    </row>
    <row r="76" spans="1:5" ht="15.75" customHeight="1">
      <c r="A76" s="87" t="s">
        <v>214</v>
      </c>
      <c r="B76" s="88" t="s">
        <v>215</v>
      </c>
      <c r="C76" s="6">
        <v>414.12</v>
      </c>
      <c r="D76" s="6">
        <v>47.7</v>
      </c>
      <c r="E76" s="89">
        <v>366.42</v>
      </c>
    </row>
    <row r="77" spans="1:5" ht="15.75" customHeight="1">
      <c r="A77" s="93" t="s">
        <v>457</v>
      </c>
      <c r="B77" s="94" t="s">
        <v>473</v>
      </c>
      <c r="C77" s="6">
        <v>58.5</v>
      </c>
      <c r="D77" s="6"/>
      <c r="E77" s="89">
        <v>58.5</v>
      </c>
    </row>
    <row r="78" spans="1:5" ht="15.75" customHeight="1">
      <c r="A78" s="93" t="s">
        <v>471</v>
      </c>
      <c r="B78" s="94" t="s">
        <v>474</v>
      </c>
      <c r="C78" s="6">
        <v>18</v>
      </c>
      <c r="D78" s="6"/>
      <c r="E78" s="89">
        <v>18</v>
      </c>
    </row>
    <row r="79" spans="1:5" ht="15.75" customHeight="1">
      <c r="A79" s="93" t="s">
        <v>470</v>
      </c>
      <c r="B79" s="94" t="s">
        <v>475</v>
      </c>
      <c r="C79" s="6">
        <v>37</v>
      </c>
      <c r="D79" s="6"/>
      <c r="E79" s="89">
        <v>37</v>
      </c>
    </row>
    <row r="80" spans="1:5" ht="15.75" customHeight="1">
      <c r="A80" s="87" t="s">
        <v>244</v>
      </c>
      <c r="B80" s="88" t="s">
        <v>245</v>
      </c>
      <c r="C80" s="6">
        <v>300.62</v>
      </c>
      <c r="D80" s="6">
        <v>47.7</v>
      </c>
      <c r="E80" s="89">
        <v>252.92</v>
      </c>
    </row>
    <row r="81" spans="1:5" s="90" customFormat="1" ht="15.75" customHeight="1">
      <c r="A81" s="42" t="s">
        <v>276</v>
      </c>
      <c r="B81" s="43" t="s">
        <v>277</v>
      </c>
      <c r="C81" s="44">
        <v>10096.07</v>
      </c>
      <c r="D81" s="44">
        <v>1655.59</v>
      </c>
      <c r="E81" s="45">
        <v>8440.48</v>
      </c>
    </row>
    <row r="82" spans="1:5" s="90" customFormat="1" ht="15.75" customHeight="1">
      <c r="A82" s="42" t="s">
        <v>278</v>
      </c>
      <c r="B82" s="43" t="s">
        <v>279</v>
      </c>
      <c r="C82" s="44">
        <v>6511.54</v>
      </c>
      <c r="D82" s="44">
        <v>1141.54</v>
      </c>
      <c r="E82" s="45">
        <v>5370</v>
      </c>
    </row>
    <row r="83" spans="1:5" ht="15.75" customHeight="1">
      <c r="A83" s="87" t="s">
        <v>214</v>
      </c>
      <c r="B83" s="88" t="s">
        <v>215</v>
      </c>
      <c r="C83" s="6">
        <v>6511.54</v>
      </c>
      <c r="D83" s="6">
        <v>1141.54</v>
      </c>
      <c r="E83" s="89">
        <v>5370</v>
      </c>
    </row>
    <row r="84" spans="1:5" ht="15.75" customHeight="1">
      <c r="A84" s="87" t="s">
        <v>220</v>
      </c>
      <c r="B84" s="88" t="s">
        <v>221</v>
      </c>
      <c r="C84" s="6">
        <v>6302.05</v>
      </c>
      <c r="D84" s="6">
        <v>932.05</v>
      </c>
      <c r="E84" s="89">
        <v>5370</v>
      </c>
    </row>
    <row r="85" spans="1:5" ht="15.75" customHeight="1">
      <c r="A85" s="87" t="s">
        <v>222</v>
      </c>
      <c r="B85" s="88" t="s">
        <v>223</v>
      </c>
      <c r="C85" s="6">
        <v>209.49</v>
      </c>
      <c r="D85" s="6">
        <v>209.49</v>
      </c>
      <c r="E85" s="89">
        <v>0</v>
      </c>
    </row>
    <row r="86" spans="1:5" s="90" customFormat="1" ht="15.75" customHeight="1">
      <c r="A86" s="42" t="s">
        <v>280</v>
      </c>
      <c r="B86" s="43" t="s">
        <v>281</v>
      </c>
      <c r="C86" s="44">
        <v>570.14</v>
      </c>
      <c r="D86" s="44">
        <v>191.29</v>
      </c>
      <c r="E86" s="45">
        <v>378.85</v>
      </c>
    </row>
    <row r="87" spans="1:5" ht="15.75" customHeight="1">
      <c r="A87" s="87" t="s">
        <v>214</v>
      </c>
      <c r="B87" s="88" t="s">
        <v>215</v>
      </c>
      <c r="C87" s="6">
        <v>570.14</v>
      </c>
      <c r="D87" s="6">
        <v>191.29</v>
      </c>
      <c r="E87" s="89">
        <v>378.85</v>
      </c>
    </row>
    <row r="88" spans="1:5" ht="15.75" customHeight="1">
      <c r="A88" s="87" t="s">
        <v>220</v>
      </c>
      <c r="B88" s="88" t="s">
        <v>221</v>
      </c>
      <c r="C88" s="6">
        <v>243</v>
      </c>
      <c r="D88" s="6">
        <v>0</v>
      </c>
      <c r="E88" s="89">
        <v>243</v>
      </c>
    </row>
    <row r="89" spans="1:5" ht="15.75" customHeight="1">
      <c r="A89" s="87" t="s">
        <v>224</v>
      </c>
      <c r="B89" s="88" t="s">
        <v>225</v>
      </c>
      <c r="C89" s="6">
        <v>327.14</v>
      </c>
      <c r="D89" s="6">
        <v>191.29</v>
      </c>
      <c r="E89" s="89">
        <v>135.85</v>
      </c>
    </row>
    <row r="90" spans="1:5" s="90" customFormat="1" ht="15.75" customHeight="1">
      <c r="A90" s="42" t="s">
        <v>282</v>
      </c>
      <c r="B90" s="43" t="s">
        <v>283</v>
      </c>
      <c r="C90" s="44">
        <v>1000</v>
      </c>
      <c r="D90" s="44">
        <v>0</v>
      </c>
      <c r="E90" s="45">
        <v>1000</v>
      </c>
    </row>
    <row r="91" spans="1:5" ht="15.75" customHeight="1">
      <c r="A91" s="87" t="s">
        <v>214</v>
      </c>
      <c r="B91" s="88" t="s">
        <v>215</v>
      </c>
      <c r="C91" s="6">
        <v>1000</v>
      </c>
      <c r="D91" s="6">
        <v>0</v>
      </c>
      <c r="E91" s="89">
        <v>1000</v>
      </c>
    </row>
    <row r="92" spans="1:5" ht="15.75" customHeight="1">
      <c r="A92" s="87" t="s">
        <v>284</v>
      </c>
      <c r="B92" s="88" t="s">
        <v>285</v>
      </c>
      <c r="C92" s="6">
        <v>1000</v>
      </c>
      <c r="D92" s="6">
        <v>0</v>
      </c>
      <c r="E92" s="89">
        <v>1000</v>
      </c>
    </row>
    <row r="93" spans="1:5" s="90" customFormat="1" ht="15.75" customHeight="1">
      <c r="A93" s="42" t="s">
        <v>286</v>
      </c>
      <c r="B93" s="43" t="s">
        <v>287</v>
      </c>
      <c r="C93" s="44">
        <v>302.33999999999997</v>
      </c>
      <c r="D93" s="44">
        <v>55.34</v>
      </c>
      <c r="E93" s="45">
        <v>247</v>
      </c>
    </row>
    <row r="94" spans="1:5" ht="15.75" customHeight="1">
      <c r="A94" s="87" t="s">
        <v>214</v>
      </c>
      <c r="B94" s="88" t="s">
        <v>215</v>
      </c>
      <c r="C94" s="6">
        <v>302.33999999999997</v>
      </c>
      <c r="D94" s="6">
        <v>55.34</v>
      </c>
      <c r="E94" s="89">
        <v>247</v>
      </c>
    </row>
    <row r="95" spans="1:5" ht="15.75" customHeight="1">
      <c r="A95" s="87" t="s">
        <v>228</v>
      </c>
      <c r="B95" s="88" t="s">
        <v>229</v>
      </c>
      <c r="C95" s="6">
        <v>302.33999999999997</v>
      </c>
      <c r="D95" s="6">
        <v>55.34</v>
      </c>
      <c r="E95" s="89">
        <v>247</v>
      </c>
    </row>
    <row r="96" spans="1:5" s="90" customFormat="1" ht="15.75" customHeight="1">
      <c r="A96" s="42" t="s">
        <v>288</v>
      </c>
      <c r="B96" s="43" t="s">
        <v>289</v>
      </c>
      <c r="C96" s="44">
        <v>500.42</v>
      </c>
      <c r="D96" s="44">
        <v>267.42</v>
      </c>
      <c r="E96" s="45">
        <v>233</v>
      </c>
    </row>
    <row r="97" spans="1:5" ht="15.75" customHeight="1">
      <c r="A97" s="87" t="s">
        <v>214</v>
      </c>
      <c r="B97" s="88" t="s">
        <v>215</v>
      </c>
      <c r="C97" s="6">
        <v>500.42</v>
      </c>
      <c r="D97" s="6">
        <v>267.42</v>
      </c>
      <c r="E97" s="89">
        <v>233</v>
      </c>
    </row>
    <row r="98" spans="1:5" ht="15.75" customHeight="1">
      <c r="A98" s="87" t="s">
        <v>226</v>
      </c>
      <c r="B98" s="88" t="s">
        <v>227</v>
      </c>
      <c r="C98" s="6">
        <v>500.42</v>
      </c>
      <c r="D98" s="6">
        <v>267.42</v>
      </c>
      <c r="E98" s="89">
        <v>233</v>
      </c>
    </row>
    <row r="99" spans="1:5" s="90" customFormat="1" ht="15.75" customHeight="1">
      <c r="A99" s="42" t="s">
        <v>484</v>
      </c>
      <c r="B99" s="43" t="s">
        <v>481</v>
      </c>
      <c r="C99" s="44">
        <v>2.67</v>
      </c>
      <c r="D99" s="44"/>
      <c r="E99" s="45">
        <v>2.67</v>
      </c>
    </row>
    <row r="100" spans="1:5" ht="15.75" customHeight="1">
      <c r="A100" s="87" t="s">
        <v>214</v>
      </c>
      <c r="B100" s="88" t="s">
        <v>215</v>
      </c>
      <c r="C100" s="6">
        <v>2.67</v>
      </c>
      <c r="D100" s="6"/>
      <c r="E100" s="6">
        <v>2.67</v>
      </c>
    </row>
    <row r="101" spans="1:5" ht="15.75" customHeight="1">
      <c r="A101" s="95" t="s">
        <v>482</v>
      </c>
      <c r="B101" s="96" t="s">
        <v>483</v>
      </c>
      <c r="C101" s="6">
        <v>2.67</v>
      </c>
      <c r="D101" s="6"/>
      <c r="E101" s="6">
        <v>2.67</v>
      </c>
    </row>
    <row r="102" spans="1:5" s="90" customFormat="1" ht="15.75" customHeight="1">
      <c r="A102" s="42" t="s">
        <v>290</v>
      </c>
      <c r="B102" s="43" t="s">
        <v>291</v>
      </c>
      <c r="C102" s="44">
        <v>467.92</v>
      </c>
      <c r="D102" s="44">
        <v>0</v>
      </c>
      <c r="E102" s="45">
        <v>467.92</v>
      </c>
    </row>
    <row r="103" spans="1:5" ht="15.75" customHeight="1">
      <c r="A103" s="87" t="s">
        <v>214</v>
      </c>
      <c r="B103" s="88" t="s">
        <v>215</v>
      </c>
      <c r="C103" s="89">
        <v>467.92</v>
      </c>
      <c r="D103" s="6">
        <v>0</v>
      </c>
      <c r="E103" s="89">
        <v>467.92</v>
      </c>
    </row>
    <row r="104" spans="1:5" ht="15.75" customHeight="1">
      <c r="A104" s="87" t="s">
        <v>220</v>
      </c>
      <c r="B104" s="88" t="s">
        <v>221</v>
      </c>
      <c r="C104" s="6">
        <v>366.91</v>
      </c>
      <c r="D104" s="6">
        <v>0</v>
      </c>
      <c r="E104" s="89">
        <v>366.91</v>
      </c>
    </row>
    <row r="105" spans="1:5" ht="15.75" customHeight="1">
      <c r="A105" s="87" t="s">
        <v>222</v>
      </c>
      <c r="B105" s="88" t="s">
        <v>223</v>
      </c>
      <c r="C105" s="6">
        <v>56</v>
      </c>
      <c r="D105" s="6">
        <v>0</v>
      </c>
      <c r="E105" s="89">
        <v>56</v>
      </c>
    </row>
    <row r="106" spans="1:5" ht="15.75" customHeight="1">
      <c r="A106" s="97" t="s">
        <v>485</v>
      </c>
      <c r="B106" s="98" t="s">
        <v>487</v>
      </c>
      <c r="C106" s="6">
        <v>35</v>
      </c>
      <c r="D106" s="6">
        <v>0</v>
      </c>
      <c r="E106" s="89">
        <v>35</v>
      </c>
    </row>
    <row r="107" spans="1:5" ht="15.75" customHeight="1">
      <c r="A107" s="97" t="s">
        <v>486</v>
      </c>
      <c r="B107" s="98" t="s">
        <v>488</v>
      </c>
      <c r="C107" s="6">
        <v>10.01</v>
      </c>
      <c r="D107" s="6">
        <v>0</v>
      </c>
      <c r="E107" s="89">
        <v>10.01</v>
      </c>
    </row>
    <row r="108" spans="1:5" s="90" customFormat="1" ht="15.75" customHeight="1">
      <c r="A108" s="42" t="s">
        <v>489</v>
      </c>
      <c r="B108" s="43" t="s">
        <v>490</v>
      </c>
      <c r="C108" s="44">
        <v>741.04</v>
      </c>
      <c r="D108" s="44"/>
      <c r="E108" s="44">
        <v>741.04</v>
      </c>
    </row>
    <row r="109" spans="1:5" ht="15.75" customHeight="1">
      <c r="A109" s="87" t="s">
        <v>214</v>
      </c>
      <c r="B109" s="88" t="s">
        <v>215</v>
      </c>
      <c r="C109" s="6">
        <v>741.04</v>
      </c>
      <c r="D109" s="6"/>
      <c r="E109" s="89">
        <v>741.04</v>
      </c>
    </row>
    <row r="110" spans="1:5" ht="15.75" customHeight="1">
      <c r="A110" s="99" t="s">
        <v>479</v>
      </c>
      <c r="B110" s="100" t="s">
        <v>480</v>
      </c>
      <c r="C110" s="6">
        <v>8.6199999999999992</v>
      </c>
      <c r="D110" s="6"/>
      <c r="E110" s="89">
        <v>8.6199999999999992</v>
      </c>
    </row>
    <row r="111" spans="1:5" ht="15.75" customHeight="1">
      <c r="A111" s="87" t="s">
        <v>220</v>
      </c>
      <c r="B111" s="88" t="s">
        <v>221</v>
      </c>
      <c r="C111" s="6">
        <v>428.94</v>
      </c>
      <c r="D111" s="6"/>
      <c r="E111" s="89">
        <v>428.94</v>
      </c>
    </row>
    <row r="112" spans="1:5" ht="15.75" customHeight="1">
      <c r="A112" s="87" t="s">
        <v>228</v>
      </c>
      <c r="B112" s="88" t="s">
        <v>229</v>
      </c>
      <c r="C112" s="6">
        <v>303.48</v>
      </c>
      <c r="D112" s="6"/>
      <c r="E112" s="89">
        <v>303.48</v>
      </c>
    </row>
    <row r="113" spans="1:5" s="90" customFormat="1" ht="15.75" customHeight="1">
      <c r="A113" s="42" t="s">
        <v>292</v>
      </c>
      <c r="B113" s="43" t="s">
        <v>293</v>
      </c>
      <c r="C113" s="44">
        <v>124.14</v>
      </c>
      <c r="D113" s="44">
        <v>47.03</v>
      </c>
      <c r="E113" s="45">
        <v>77.11</v>
      </c>
    </row>
    <row r="114" spans="1:5" s="90" customFormat="1" ht="15.75" customHeight="1">
      <c r="A114" s="42" t="s">
        <v>294</v>
      </c>
      <c r="B114" s="43" t="s">
        <v>295</v>
      </c>
      <c r="C114" s="44">
        <v>47.03</v>
      </c>
      <c r="D114" s="44">
        <v>47.03</v>
      </c>
      <c r="E114" s="45">
        <v>0</v>
      </c>
    </row>
    <row r="115" spans="1:5" s="90" customFormat="1" ht="15.75" customHeight="1">
      <c r="A115" s="87" t="s">
        <v>214</v>
      </c>
      <c r="B115" s="88" t="s">
        <v>215</v>
      </c>
      <c r="C115" s="44">
        <v>47.03</v>
      </c>
      <c r="D115" s="44">
        <v>47.03</v>
      </c>
      <c r="E115" s="45"/>
    </row>
    <row r="116" spans="1:5" ht="15.75" customHeight="1">
      <c r="A116" s="87" t="s">
        <v>232</v>
      </c>
      <c r="B116" s="88" t="s">
        <v>233</v>
      </c>
      <c r="C116" s="6">
        <v>47.03</v>
      </c>
      <c r="D116" s="6">
        <v>47.03</v>
      </c>
      <c r="E116" s="89">
        <v>0</v>
      </c>
    </row>
    <row r="117" spans="1:5" s="90" customFormat="1" ht="15.75" customHeight="1">
      <c r="A117" s="42" t="s">
        <v>477</v>
      </c>
      <c r="B117" s="43" t="s">
        <v>478</v>
      </c>
      <c r="C117" s="44">
        <v>77.11</v>
      </c>
      <c r="D117" s="44"/>
      <c r="E117" s="45">
        <v>77.11</v>
      </c>
    </row>
    <row r="118" spans="1:5" ht="15.75" customHeight="1">
      <c r="A118" s="87" t="s">
        <v>214</v>
      </c>
      <c r="B118" s="88" t="s">
        <v>215</v>
      </c>
      <c r="C118" s="6">
        <v>77.113</v>
      </c>
      <c r="D118" s="6"/>
      <c r="E118" s="89">
        <v>77.11</v>
      </c>
    </row>
    <row r="119" spans="1:5" ht="15.75" customHeight="1">
      <c r="A119" s="99" t="s">
        <v>479</v>
      </c>
      <c r="B119" s="100" t="s">
        <v>480</v>
      </c>
      <c r="C119" s="6">
        <v>69.849999999999994</v>
      </c>
      <c r="D119" s="6"/>
      <c r="E119" s="89">
        <v>69.849999999999994</v>
      </c>
    </row>
    <row r="120" spans="1:5" ht="15.75" customHeight="1">
      <c r="A120" s="87" t="s">
        <v>232</v>
      </c>
      <c r="B120" s="88" t="s">
        <v>233</v>
      </c>
      <c r="C120" s="6">
        <v>7.26</v>
      </c>
      <c r="D120" s="6"/>
      <c r="E120" s="89">
        <v>7.26</v>
      </c>
    </row>
    <row r="121" spans="1:5" s="90" customFormat="1" ht="15.75" customHeight="1">
      <c r="A121" s="42" t="s">
        <v>296</v>
      </c>
      <c r="B121" s="43" t="s">
        <v>297</v>
      </c>
      <c r="C121" s="44">
        <v>176.38</v>
      </c>
      <c r="D121" s="44">
        <v>176.38</v>
      </c>
      <c r="E121" s="45">
        <v>0</v>
      </c>
    </row>
    <row r="122" spans="1:5" s="90" customFormat="1" ht="15.75" customHeight="1">
      <c r="A122" s="42" t="s">
        <v>298</v>
      </c>
      <c r="B122" s="43" t="s">
        <v>299</v>
      </c>
      <c r="C122" s="44">
        <v>67.86</v>
      </c>
      <c r="D122" s="44">
        <v>67.86</v>
      </c>
      <c r="E122" s="45">
        <v>0</v>
      </c>
    </row>
    <row r="123" spans="1:5" ht="15.75" customHeight="1">
      <c r="A123" s="87" t="s">
        <v>214</v>
      </c>
      <c r="B123" s="88" t="s">
        <v>215</v>
      </c>
      <c r="C123" s="6">
        <v>67.86</v>
      </c>
      <c r="D123" s="6">
        <v>67.86</v>
      </c>
      <c r="E123" s="89">
        <v>0</v>
      </c>
    </row>
    <row r="124" spans="1:5" ht="15.75" customHeight="1">
      <c r="A124" s="87" t="s">
        <v>216</v>
      </c>
      <c r="B124" s="88" t="s">
        <v>217</v>
      </c>
      <c r="C124" s="6">
        <v>50.31</v>
      </c>
      <c r="D124" s="6">
        <v>50.31</v>
      </c>
      <c r="E124" s="89">
        <v>0</v>
      </c>
    </row>
    <row r="125" spans="1:5" ht="15.75" customHeight="1">
      <c r="A125" s="87" t="s">
        <v>224</v>
      </c>
      <c r="B125" s="88" t="s">
        <v>225</v>
      </c>
      <c r="C125" s="6">
        <v>17.55</v>
      </c>
      <c r="D125" s="6">
        <v>17.55</v>
      </c>
      <c r="E125" s="89">
        <v>0</v>
      </c>
    </row>
    <row r="126" spans="1:5" s="90" customFormat="1" ht="15.75" customHeight="1">
      <c r="A126" s="42" t="s">
        <v>300</v>
      </c>
      <c r="B126" s="43" t="s">
        <v>301</v>
      </c>
      <c r="C126" s="44">
        <v>108.52</v>
      </c>
      <c r="D126" s="44">
        <v>108.52</v>
      </c>
      <c r="E126" s="45">
        <v>0</v>
      </c>
    </row>
    <row r="127" spans="1:5" ht="15.75" customHeight="1">
      <c r="A127" s="87" t="s">
        <v>214</v>
      </c>
      <c r="B127" s="88" t="s">
        <v>215</v>
      </c>
      <c r="C127" s="6">
        <v>108.52</v>
      </c>
      <c r="D127" s="6">
        <v>108.52</v>
      </c>
      <c r="E127" s="89">
        <v>0</v>
      </c>
    </row>
    <row r="128" spans="1:5" ht="15.75" customHeight="1">
      <c r="A128" s="87" t="s">
        <v>218</v>
      </c>
      <c r="B128" s="88" t="s">
        <v>219</v>
      </c>
      <c r="C128" s="6">
        <v>2.5</v>
      </c>
      <c r="D128" s="6">
        <v>2.5</v>
      </c>
      <c r="E128" s="89">
        <v>0</v>
      </c>
    </row>
    <row r="129" spans="1:5" ht="15.75" customHeight="1">
      <c r="A129" s="87" t="s">
        <v>220</v>
      </c>
      <c r="B129" s="88" t="s">
        <v>221</v>
      </c>
      <c r="C129" s="6">
        <v>54.7</v>
      </c>
      <c r="D129" s="6">
        <v>54.7</v>
      </c>
      <c r="E129" s="89">
        <v>0</v>
      </c>
    </row>
    <row r="130" spans="1:5" ht="15.75" customHeight="1">
      <c r="A130" s="87" t="s">
        <v>222</v>
      </c>
      <c r="B130" s="88" t="s">
        <v>223</v>
      </c>
      <c r="C130" s="6">
        <v>14.09</v>
      </c>
      <c r="D130" s="6">
        <v>14.09</v>
      </c>
      <c r="E130" s="89">
        <v>0</v>
      </c>
    </row>
    <row r="131" spans="1:5" ht="15.75" customHeight="1">
      <c r="A131" s="87" t="s">
        <v>226</v>
      </c>
      <c r="B131" s="88" t="s">
        <v>227</v>
      </c>
      <c r="C131" s="6">
        <v>18.18</v>
      </c>
      <c r="D131" s="6">
        <v>18.18</v>
      </c>
      <c r="E131" s="89">
        <v>0</v>
      </c>
    </row>
    <row r="132" spans="1:5" ht="15.75" customHeight="1">
      <c r="A132" s="87" t="s">
        <v>228</v>
      </c>
      <c r="B132" s="88" t="s">
        <v>229</v>
      </c>
      <c r="C132" s="6">
        <v>3.96</v>
      </c>
      <c r="D132" s="6">
        <v>3.96</v>
      </c>
      <c r="E132" s="89">
        <v>0</v>
      </c>
    </row>
    <row r="133" spans="1:5" ht="15.75" customHeight="1">
      <c r="A133" s="87" t="s">
        <v>230</v>
      </c>
      <c r="B133" s="88" t="s">
        <v>231</v>
      </c>
      <c r="C133" s="6">
        <v>3.28</v>
      </c>
      <c r="D133" s="6">
        <v>3.28</v>
      </c>
      <c r="E133" s="89">
        <v>0</v>
      </c>
    </row>
    <row r="134" spans="1:5" ht="15.75" customHeight="1">
      <c r="A134" s="87" t="s">
        <v>232</v>
      </c>
      <c r="B134" s="88" t="s">
        <v>233</v>
      </c>
      <c r="C134" s="6">
        <v>2.81</v>
      </c>
      <c r="D134" s="6">
        <v>2.81</v>
      </c>
      <c r="E134" s="89">
        <v>0</v>
      </c>
    </row>
    <row r="135" spans="1:5" ht="15.75" customHeight="1">
      <c r="A135" s="87" t="s">
        <v>244</v>
      </c>
      <c r="B135" s="88" t="s">
        <v>245</v>
      </c>
      <c r="C135" s="6">
        <v>9</v>
      </c>
      <c r="D135" s="6">
        <v>9</v>
      </c>
      <c r="E135" s="89">
        <v>0</v>
      </c>
    </row>
    <row r="136" spans="1:5" s="90" customFormat="1" ht="15.75" customHeight="1">
      <c r="A136" s="42" t="s">
        <v>454</v>
      </c>
      <c r="B136" s="43" t="s">
        <v>458</v>
      </c>
      <c r="C136" s="44">
        <v>7.02</v>
      </c>
      <c r="D136" s="44"/>
      <c r="E136" s="45">
        <v>7.02</v>
      </c>
    </row>
    <row r="137" spans="1:5" s="90" customFormat="1" ht="24" customHeight="1">
      <c r="A137" s="42" t="s">
        <v>455</v>
      </c>
      <c r="B137" s="101" t="s">
        <v>459</v>
      </c>
      <c r="C137" s="44">
        <v>7.02</v>
      </c>
      <c r="D137" s="44"/>
      <c r="E137" s="45">
        <v>7.02</v>
      </c>
    </row>
    <row r="138" spans="1:5" s="90" customFormat="1" ht="15.75" customHeight="1">
      <c r="A138" s="42" t="s">
        <v>456</v>
      </c>
      <c r="B138" s="43" t="s">
        <v>460</v>
      </c>
      <c r="C138" s="44">
        <v>7.02</v>
      </c>
      <c r="D138" s="44"/>
      <c r="E138" s="45">
        <v>7.02</v>
      </c>
    </row>
    <row r="139" spans="1:5" ht="15.75" customHeight="1">
      <c r="A139" s="87" t="s">
        <v>214</v>
      </c>
      <c r="B139" s="88" t="s">
        <v>215</v>
      </c>
      <c r="C139" s="6">
        <v>7.02</v>
      </c>
      <c r="D139" s="6"/>
      <c r="E139" s="89">
        <v>7.02</v>
      </c>
    </row>
    <row r="140" spans="1:5" ht="15.75" customHeight="1">
      <c r="A140" s="87" t="s">
        <v>226</v>
      </c>
      <c r="B140" s="88" t="s">
        <v>227</v>
      </c>
      <c r="C140" s="6">
        <v>7.02</v>
      </c>
      <c r="D140" s="6"/>
      <c r="E140" s="89">
        <v>7.02</v>
      </c>
    </row>
    <row r="141" spans="1:5" s="90" customFormat="1" ht="15.75" customHeight="1">
      <c r="A141" s="42" t="s">
        <v>302</v>
      </c>
      <c r="B141" s="43" t="s">
        <v>303</v>
      </c>
      <c r="C141" s="44">
        <v>238.72</v>
      </c>
      <c r="D141" s="44">
        <v>238.72</v>
      </c>
      <c r="E141" s="45">
        <v>0</v>
      </c>
    </row>
    <row r="142" spans="1:5" s="90" customFormat="1" ht="15.75" customHeight="1">
      <c r="A142" s="42" t="s">
        <v>476</v>
      </c>
      <c r="B142" s="43" t="s">
        <v>304</v>
      </c>
      <c r="C142" s="44">
        <v>238.72</v>
      </c>
      <c r="D142" s="44">
        <v>238.72</v>
      </c>
      <c r="E142" s="45">
        <v>0</v>
      </c>
    </row>
    <row r="143" spans="1:5" s="90" customFormat="1" ht="15.75" customHeight="1">
      <c r="A143" s="42" t="s">
        <v>305</v>
      </c>
      <c r="B143" s="43" t="s">
        <v>306</v>
      </c>
      <c r="C143" s="44">
        <v>238.72</v>
      </c>
      <c r="D143" s="44">
        <v>238.72</v>
      </c>
      <c r="E143" s="45">
        <v>0</v>
      </c>
    </row>
    <row r="144" spans="1:5" ht="15.75" customHeight="1">
      <c r="A144" s="87" t="s">
        <v>214</v>
      </c>
      <c r="B144" s="88" t="s">
        <v>215</v>
      </c>
      <c r="C144" s="6">
        <v>238.72</v>
      </c>
      <c r="D144" s="6">
        <v>238.72</v>
      </c>
      <c r="E144" s="89">
        <v>0</v>
      </c>
    </row>
    <row r="145" spans="1:5" ht="15.75" customHeight="1">
      <c r="A145" s="87" t="s">
        <v>216</v>
      </c>
      <c r="B145" s="88" t="s">
        <v>217</v>
      </c>
      <c r="C145" s="6">
        <v>68.040000000000006</v>
      </c>
      <c r="D145" s="6">
        <v>68.040000000000006</v>
      </c>
      <c r="E145" s="89">
        <v>0</v>
      </c>
    </row>
    <row r="146" spans="1:5" ht="15.75" customHeight="1">
      <c r="A146" s="87" t="s">
        <v>218</v>
      </c>
      <c r="B146" s="88" t="s">
        <v>219</v>
      </c>
      <c r="C146" s="6">
        <v>3.98</v>
      </c>
      <c r="D146" s="6">
        <v>3.98</v>
      </c>
      <c r="E146" s="89">
        <v>0</v>
      </c>
    </row>
    <row r="147" spans="1:5" ht="15.75" customHeight="1">
      <c r="A147" s="87" t="s">
        <v>220</v>
      </c>
      <c r="B147" s="88" t="s">
        <v>221</v>
      </c>
      <c r="C147" s="6">
        <v>80.459999999999994</v>
      </c>
      <c r="D147" s="6">
        <v>80.459999999999994</v>
      </c>
      <c r="E147" s="89">
        <v>0</v>
      </c>
    </row>
    <row r="148" spans="1:5" ht="15.75" customHeight="1">
      <c r="A148" s="87" t="s">
        <v>222</v>
      </c>
      <c r="B148" s="88" t="s">
        <v>223</v>
      </c>
      <c r="C148" s="6">
        <v>20.57</v>
      </c>
      <c r="D148" s="6">
        <v>20.57</v>
      </c>
      <c r="E148" s="89">
        <v>0</v>
      </c>
    </row>
    <row r="149" spans="1:5" ht="15.75" customHeight="1">
      <c r="A149" s="87" t="s">
        <v>224</v>
      </c>
      <c r="B149" s="88" t="s">
        <v>225</v>
      </c>
      <c r="C149" s="6">
        <v>16.95</v>
      </c>
      <c r="D149" s="6">
        <v>16.95</v>
      </c>
      <c r="E149" s="89">
        <v>0</v>
      </c>
    </row>
    <row r="150" spans="1:5" ht="15.75" customHeight="1">
      <c r="A150" s="87" t="s">
        <v>226</v>
      </c>
      <c r="B150" s="88" t="s">
        <v>227</v>
      </c>
      <c r="C150" s="6">
        <v>25.96</v>
      </c>
      <c r="D150" s="6">
        <v>25.96</v>
      </c>
      <c r="E150" s="89">
        <v>0</v>
      </c>
    </row>
    <row r="151" spans="1:5" ht="15.75" customHeight="1">
      <c r="A151" s="87" t="s">
        <v>228</v>
      </c>
      <c r="B151" s="88" t="s">
        <v>229</v>
      </c>
      <c r="C151" s="6">
        <v>5.38</v>
      </c>
      <c r="D151" s="6">
        <v>5.38</v>
      </c>
      <c r="E151" s="89">
        <v>0</v>
      </c>
    </row>
    <row r="152" spans="1:5" ht="15.75" customHeight="1">
      <c r="A152" s="87" t="s">
        <v>230</v>
      </c>
      <c r="B152" s="88" t="s">
        <v>231</v>
      </c>
      <c r="C152" s="6">
        <v>6.15</v>
      </c>
      <c r="D152" s="6">
        <v>6.15</v>
      </c>
      <c r="E152" s="89">
        <v>0</v>
      </c>
    </row>
    <row r="153" spans="1:5" ht="15.75" customHeight="1">
      <c r="A153" s="87" t="s">
        <v>232</v>
      </c>
      <c r="B153" s="88" t="s">
        <v>233</v>
      </c>
      <c r="C153" s="6">
        <v>4.43</v>
      </c>
      <c r="D153" s="6">
        <v>4.43</v>
      </c>
      <c r="E153" s="89">
        <v>0</v>
      </c>
    </row>
    <row r="154" spans="1:5" ht="15.75" customHeight="1">
      <c r="A154" s="87" t="s">
        <v>244</v>
      </c>
      <c r="B154" s="88" t="s">
        <v>245</v>
      </c>
      <c r="C154" s="6">
        <v>6.8</v>
      </c>
      <c r="D154" s="6">
        <v>6.8</v>
      </c>
      <c r="E154" s="89">
        <v>0</v>
      </c>
    </row>
    <row r="155" spans="1:5" s="90" customFormat="1" ht="15.75" customHeight="1">
      <c r="A155" s="42" t="s">
        <v>461</v>
      </c>
      <c r="B155" s="43" t="s">
        <v>463</v>
      </c>
      <c r="C155" s="44">
        <v>4000</v>
      </c>
      <c r="D155" s="44"/>
      <c r="E155" s="44">
        <v>4000</v>
      </c>
    </row>
    <row r="156" spans="1:5" s="90" customFormat="1" ht="15.75" customHeight="1">
      <c r="A156" s="42" t="s">
        <v>464</v>
      </c>
      <c r="B156" s="43" t="s">
        <v>466</v>
      </c>
      <c r="C156" s="44">
        <v>4000</v>
      </c>
      <c r="D156" s="44"/>
      <c r="E156" s="44">
        <v>4000</v>
      </c>
    </row>
    <row r="157" spans="1:5" s="90" customFormat="1" ht="15.75" customHeight="1">
      <c r="A157" s="42" t="s">
        <v>465</v>
      </c>
      <c r="B157" s="102" t="s">
        <v>467</v>
      </c>
      <c r="C157" s="44">
        <v>4000</v>
      </c>
      <c r="D157" s="44"/>
      <c r="E157" s="44">
        <v>4000</v>
      </c>
    </row>
    <row r="158" spans="1:5" ht="15.75" customHeight="1">
      <c r="A158" s="87" t="s">
        <v>214</v>
      </c>
      <c r="B158" s="88" t="s">
        <v>215</v>
      </c>
      <c r="C158" s="6">
        <v>4000</v>
      </c>
      <c r="D158" s="6"/>
      <c r="E158" s="6">
        <v>4000</v>
      </c>
    </row>
    <row r="159" spans="1:5" ht="15.75" customHeight="1">
      <c r="A159" s="87" t="s">
        <v>220</v>
      </c>
      <c r="B159" s="88" t="s">
        <v>221</v>
      </c>
      <c r="C159" s="6">
        <v>4000</v>
      </c>
      <c r="D159" s="6"/>
      <c r="E159" s="6">
        <v>4000</v>
      </c>
    </row>
    <row r="160" spans="1:5" ht="15.75" customHeight="1">
      <c r="E160" s="1"/>
    </row>
    <row r="161" spans="1:5" ht="15.75" customHeight="1">
      <c r="E161" s="1"/>
    </row>
    <row r="163" spans="1:5" ht="13.5">
      <c r="A163" s="1"/>
      <c r="B163" s="1"/>
      <c r="C163" s="1"/>
      <c r="D163" s="1"/>
      <c r="E163" s="1"/>
    </row>
    <row r="164" spans="1:5" ht="13.5">
      <c r="A164" s="1"/>
      <c r="B164" s="1"/>
      <c r="C164" s="1"/>
      <c r="D164" s="1"/>
      <c r="E164" s="1"/>
    </row>
  </sheetData>
  <sheetProtection formatCells="0" formatColumns="0" formatRows="0"/>
  <mergeCells count="4">
    <mergeCell ref="A2:E2"/>
    <mergeCell ref="A3:C3"/>
    <mergeCell ref="A4:B4"/>
    <mergeCell ref="C4:E4"/>
  </mergeCells>
  <phoneticPr fontId="5" type="noConversion"/>
  <printOptions horizontalCentered="1"/>
  <pageMargins left="0.75138888888888899" right="0.75138888888888899" top="1" bottom="1" header="0.51180555555555596" footer="0.51180555555555596"/>
  <pageSetup paperSize="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40"/>
  <sheetViews>
    <sheetView showGridLines="0" showZeros="0" tabSelected="1" topLeftCell="A169" workbookViewId="0">
      <selection activeCell="B177" sqref="B177"/>
    </sheetView>
  </sheetViews>
  <sheetFormatPr defaultColWidth="9" defaultRowHeight="12"/>
  <cols>
    <col min="1" max="1" width="11.25" style="52" customWidth="1"/>
    <col min="2" max="2" width="31" style="52" customWidth="1"/>
    <col min="3" max="3" width="13.25" style="52" customWidth="1"/>
    <col min="4" max="4" width="12.25" style="52" customWidth="1"/>
    <col min="5" max="5" width="9.875" style="52" customWidth="1"/>
    <col min="6" max="16384" width="9" style="52"/>
  </cols>
  <sheetData>
    <row r="1" spans="1:5" ht="13.15" customHeight="1">
      <c r="A1" s="52" t="s">
        <v>307</v>
      </c>
      <c r="B1" s="1"/>
      <c r="C1" s="1"/>
      <c r="D1" s="1"/>
      <c r="E1" s="1"/>
    </row>
    <row r="2" spans="1:5" ht="33" customHeight="1">
      <c r="A2" s="143" t="s">
        <v>308</v>
      </c>
      <c r="B2" s="143"/>
      <c r="C2" s="143"/>
      <c r="D2" s="143"/>
      <c r="E2" s="143"/>
    </row>
    <row r="3" spans="1:5" ht="20.25" customHeight="1">
      <c r="A3" s="151" t="s">
        <v>2</v>
      </c>
      <c r="B3" s="151"/>
      <c r="C3" s="151"/>
      <c r="D3" s="103"/>
      <c r="E3" s="53" t="s">
        <v>3</v>
      </c>
    </row>
    <row r="4" spans="1:5" ht="21.95" customHeight="1">
      <c r="A4" s="153" t="s">
        <v>309</v>
      </c>
      <c r="B4" s="155"/>
      <c r="C4" s="153" t="s">
        <v>205</v>
      </c>
      <c r="D4" s="154"/>
      <c r="E4" s="155"/>
    </row>
    <row r="5" spans="1:5" ht="21.95" customHeight="1">
      <c r="A5" s="49" t="s">
        <v>206</v>
      </c>
      <c r="B5" s="48" t="s">
        <v>207</v>
      </c>
      <c r="C5" s="48" t="s">
        <v>97</v>
      </c>
      <c r="D5" s="48" t="s">
        <v>15</v>
      </c>
      <c r="E5" s="46" t="s">
        <v>24</v>
      </c>
    </row>
    <row r="6" spans="1:5" s="3" customFormat="1" ht="17.25" customHeight="1">
      <c r="A6" s="104"/>
      <c r="B6" s="55" t="s">
        <v>106</v>
      </c>
      <c r="C6" s="58">
        <v>3464.96</v>
      </c>
      <c r="D6" s="58">
        <v>3000.16</v>
      </c>
      <c r="E6" s="58">
        <v>464.8</v>
      </c>
    </row>
    <row r="7" spans="1:5" s="86" customFormat="1" ht="17.25" customHeight="1">
      <c r="A7" s="112" t="s">
        <v>310</v>
      </c>
      <c r="B7" s="113" t="s">
        <v>165</v>
      </c>
      <c r="C7" s="114">
        <v>2988.82</v>
      </c>
      <c r="D7" s="114">
        <v>2988.82</v>
      </c>
      <c r="E7" s="114">
        <v>0</v>
      </c>
    </row>
    <row r="8" spans="1:5" s="86" customFormat="1" ht="17.25" customHeight="1">
      <c r="A8" s="112" t="s">
        <v>311</v>
      </c>
      <c r="B8" s="113" t="s">
        <v>312</v>
      </c>
      <c r="C8" s="114">
        <v>868.95</v>
      </c>
      <c r="D8" s="114">
        <v>868.95</v>
      </c>
      <c r="E8" s="114">
        <v>0</v>
      </c>
    </row>
    <row r="9" spans="1:5" s="1" customFormat="1" ht="17.25" customHeight="1">
      <c r="A9" s="104" t="s">
        <v>313</v>
      </c>
      <c r="B9" s="55" t="s">
        <v>314</v>
      </c>
      <c r="C9" s="58">
        <v>868.95</v>
      </c>
      <c r="D9" s="58">
        <v>868.95</v>
      </c>
      <c r="E9" s="58">
        <v>0</v>
      </c>
    </row>
    <row r="10" spans="1:5" s="1" customFormat="1" ht="17.25" customHeight="1">
      <c r="A10" s="104" t="s">
        <v>315</v>
      </c>
      <c r="B10" s="55" t="s">
        <v>316</v>
      </c>
      <c r="C10" s="58">
        <v>188.48</v>
      </c>
      <c r="D10" s="58">
        <v>188.48</v>
      </c>
      <c r="E10" s="58">
        <v>0</v>
      </c>
    </row>
    <row r="11" spans="1:5" s="1" customFormat="1" ht="17.25" customHeight="1">
      <c r="A11" s="104" t="s">
        <v>317</v>
      </c>
      <c r="B11" s="55" t="s">
        <v>318</v>
      </c>
      <c r="C11" s="58">
        <v>16.48</v>
      </c>
      <c r="D11" s="58">
        <v>16.48</v>
      </c>
      <c r="E11" s="58">
        <v>0</v>
      </c>
    </row>
    <row r="12" spans="1:5" s="1" customFormat="1" ht="17.25" customHeight="1">
      <c r="A12" s="104" t="s">
        <v>319</v>
      </c>
      <c r="B12" s="55" t="s">
        <v>320</v>
      </c>
      <c r="C12" s="58">
        <v>332.26</v>
      </c>
      <c r="D12" s="58">
        <v>332.26</v>
      </c>
      <c r="E12" s="58">
        <v>0</v>
      </c>
    </row>
    <row r="13" spans="1:5" s="1" customFormat="1" ht="17.25" customHeight="1">
      <c r="A13" s="104" t="s">
        <v>321</v>
      </c>
      <c r="B13" s="55" t="s">
        <v>322</v>
      </c>
      <c r="C13" s="58">
        <v>87.24</v>
      </c>
      <c r="D13" s="58">
        <v>87.24</v>
      </c>
      <c r="E13" s="58">
        <v>0</v>
      </c>
    </row>
    <row r="14" spans="1:5" s="1" customFormat="1" ht="17.25" customHeight="1">
      <c r="A14" s="104" t="s">
        <v>323</v>
      </c>
      <c r="B14" s="55" t="s">
        <v>324</v>
      </c>
      <c r="C14" s="58">
        <v>63.57</v>
      </c>
      <c r="D14" s="58">
        <v>63.57</v>
      </c>
      <c r="E14" s="58">
        <v>0</v>
      </c>
    </row>
    <row r="15" spans="1:5" s="1" customFormat="1" ht="17.25" customHeight="1">
      <c r="A15" s="104" t="s">
        <v>325</v>
      </c>
      <c r="B15" s="55" t="s">
        <v>326</v>
      </c>
      <c r="C15" s="58">
        <v>107.74</v>
      </c>
      <c r="D15" s="58">
        <v>107.74</v>
      </c>
      <c r="E15" s="58">
        <v>0</v>
      </c>
    </row>
    <row r="16" spans="1:5" s="1" customFormat="1" ht="17.25" customHeight="1">
      <c r="A16" s="104" t="s">
        <v>327</v>
      </c>
      <c r="B16" s="55" t="s">
        <v>328</v>
      </c>
      <c r="C16" s="58">
        <v>23.31</v>
      </c>
      <c r="D16" s="58">
        <v>23.31</v>
      </c>
      <c r="E16" s="58">
        <v>0</v>
      </c>
    </row>
    <row r="17" spans="1:5" s="1" customFormat="1" ht="17.25" customHeight="1">
      <c r="A17" s="104" t="s">
        <v>329</v>
      </c>
      <c r="B17" s="55" t="s">
        <v>330</v>
      </c>
      <c r="C17" s="58">
        <v>17.23</v>
      </c>
      <c r="D17" s="58">
        <v>17.23</v>
      </c>
      <c r="E17" s="58">
        <v>0</v>
      </c>
    </row>
    <row r="18" spans="1:5" s="1" customFormat="1" ht="17.25" customHeight="1">
      <c r="A18" s="104" t="s">
        <v>331</v>
      </c>
      <c r="B18" s="55" t="s">
        <v>332</v>
      </c>
      <c r="C18" s="58">
        <v>15.85</v>
      </c>
      <c r="D18" s="58">
        <v>15.85</v>
      </c>
      <c r="E18" s="58">
        <v>0</v>
      </c>
    </row>
    <row r="19" spans="1:5" s="1" customFormat="1" ht="17.25" customHeight="1">
      <c r="A19" s="104" t="s">
        <v>333</v>
      </c>
      <c r="B19" s="55" t="s">
        <v>334</v>
      </c>
      <c r="C19" s="58">
        <v>16.79</v>
      </c>
      <c r="D19" s="58">
        <v>16.79</v>
      </c>
      <c r="E19" s="58">
        <v>0</v>
      </c>
    </row>
    <row r="20" spans="1:5" s="86" customFormat="1" ht="17.25" customHeight="1">
      <c r="A20" s="112" t="s">
        <v>335</v>
      </c>
      <c r="B20" s="113" t="s">
        <v>336</v>
      </c>
      <c r="C20" s="114">
        <v>198.58</v>
      </c>
      <c r="D20" s="114">
        <v>198.58</v>
      </c>
      <c r="E20" s="114">
        <v>0</v>
      </c>
    </row>
    <row r="21" spans="1:5" s="1" customFormat="1" ht="17.25" customHeight="1">
      <c r="A21" s="104" t="s">
        <v>313</v>
      </c>
      <c r="B21" s="55" t="s">
        <v>314</v>
      </c>
      <c r="C21" s="58">
        <v>198.58</v>
      </c>
      <c r="D21" s="58">
        <v>198.58</v>
      </c>
      <c r="E21" s="58">
        <v>0</v>
      </c>
    </row>
    <row r="22" spans="1:5" s="1" customFormat="1" ht="17.25" customHeight="1">
      <c r="A22" s="104" t="s">
        <v>315</v>
      </c>
      <c r="B22" s="55" t="s">
        <v>316</v>
      </c>
      <c r="C22" s="58">
        <v>136.63</v>
      </c>
      <c r="D22" s="58">
        <v>136.63</v>
      </c>
      <c r="E22" s="58">
        <v>0</v>
      </c>
    </row>
    <row r="23" spans="1:5" s="1" customFormat="1" ht="17.25" customHeight="1">
      <c r="A23" s="104" t="s">
        <v>323</v>
      </c>
      <c r="B23" s="55" t="s">
        <v>324</v>
      </c>
      <c r="C23" s="58">
        <v>48.75</v>
      </c>
      <c r="D23" s="58">
        <v>48.75</v>
      </c>
      <c r="E23" s="58">
        <v>0</v>
      </c>
    </row>
    <row r="24" spans="1:5" s="1" customFormat="1" ht="17.25" customHeight="1">
      <c r="A24" s="104" t="s">
        <v>333</v>
      </c>
      <c r="B24" s="55" t="s">
        <v>334</v>
      </c>
      <c r="C24" s="58">
        <v>13.2</v>
      </c>
      <c r="D24" s="58">
        <v>13.2</v>
      </c>
      <c r="E24" s="58">
        <v>0</v>
      </c>
    </row>
    <row r="25" spans="1:5" s="86" customFormat="1" ht="17.25" customHeight="1">
      <c r="A25" s="112" t="s">
        <v>337</v>
      </c>
      <c r="B25" s="113" t="s">
        <v>338</v>
      </c>
      <c r="C25" s="114">
        <v>21.01</v>
      </c>
      <c r="D25" s="114">
        <v>21.01</v>
      </c>
      <c r="E25" s="114">
        <v>0</v>
      </c>
    </row>
    <row r="26" spans="1:5" s="1" customFormat="1" ht="17.25" customHeight="1">
      <c r="A26" s="104" t="s">
        <v>313</v>
      </c>
      <c r="B26" s="55" t="s">
        <v>314</v>
      </c>
      <c r="C26" s="58">
        <v>21.01</v>
      </c>
      <c r="D26" s="58">
        <v>21.01</v>
      </c>
      <c r="E26" s="58">
        <v>0</v>
      </c>
    </row>
    <row r="27" spans="1:5" s="1" customFormat="1" ht="17.25" customHeight="1">
      <c r="A27" s="104" t="s">
        <v>315</v>
      </c>
      <c r="B27" s="55" t="s">
        <v>316</v>
      </c>
      <c r="C27" s="58">
        <v>15.71</v>
      </c>
      <c r="D27" s="58">
        <v>15.71</v>
      </c>
      <c r="E27" s="58">
        <v>0</v>
      </c>
    </row>
    <row r="28" spans="1:5" s="1" customFormat="1" ht="17.25" customHeight="1">
      <c r="A28" s="104" t="s">
        <v>323</v>
      </c>
      <c r="B28" s="55" t="s">
        <v>324</v>
      </c>
      <c r="C28" s="58">
        <v>5.3</v>
      </c>
      <c r="D28" s="58">
        <v>5.3</v>
      </c>
      <c r="E28" s="58">
        <v>0</v>
      </c>
    </row>
    <row r="29" spans="1:5" s="86" customFormat="1" ht="17.25" customHeight="1">
      <c r="A29" s="112" t="s">
        <v>339</v>
      </c>
      <c r="B29" s="113" t="s">
        <v>340</v>
      </c>
      <c r="C29" s="114">
        <v>752.78</v>
      </c>
      <c r="D29" s="114">
        <v>752.78</v>
      </c>
      <c r="E29" s="114">
        <v>0</v>
      </c>
    </row>
    <row r="30" spans="1:5" s="1" customFormat="1" ht="17.25" customHeight="1">
      <c r="A30" s="104" t="s">
        <v>313</v>
      </c>
      <c r="B30" s="55" t="s">
        <v>314</v>
      </c>
      <c r="C30" s="58">
        <v>752.78</v>
      </c>
      <c r="D30" s="58">
        <v>752.78</v>
      </c>
      <c r="E30" s="58">
        <v>0</v>
      </c>
    </row>
    <row r="31" spans="1:5" s="1" customFormat="1" ht="17.25" customHeight="1">
      <c r="A31" s="104" t="s">
        <v>315</v>
      </c>
      <c r="B31" s="55" t="s">
        <v>316</v>
      </c>
      <c r="C31" s="58">
        <v>412.1</v>
      </c>
      <c r="D31" s="58">
        <v>412.1</v>
      </c>
      <c r="E31" s="58">
        <v>0</v>
      </c>
    </row>
    <row r="32" spans="1:5" ht="17.25" customHeight="1">
      <c r="A32" s="104" t="s">
        <v>317</v>
      </c>
      <c r="B32" s="55" t="s">
        <v>318</v>
      </c>
      <c r="C32" s="58">
        <v>1.42</v>
      </c>
      <c r="D32" s="58">
        <v>1.42</v>
      </c>
      <c r="E32" s="58">
        <v>0</v>
      </c>
    </row>
    <row r="33" spans="1:5" ht="17.25" customHeight="1">
      <c r="A33" s="104" t="s">
        <v>319</v>
      </c>
      <c r="B33" s="55" t="s">
        <v>320</v>
      </c>
      <c r="C33" s="58">
        <v>188.38</v>
      </c>
      <c r="D33" s="58">
        <v>188.38</v>
      </c>
      <c r="E33" s="58">
        <v>0</v>
      </c>
    </row>
    <row r="34" spans="1:5" ht="17.25" customHeight="1">
      <c r="A34" s="104" t="s">
        <v>321</v>
      </c>
      <c r="B34" s="55" t="s">
        <v>322</v>
      </c>
      <c r="C34" s="58">
        <v>30.93</v>
      </c>
      <c r="D34" s="58">
        <v>30.93</v>
      </c>
      <c r="E34" s="58">
        <v>0</v>
      </c>
    </row>
    <row r="35" spans="1:5" ht="17.25" customHeight="1">
      <c r="A35" s="104" t="s">
        <v>323</v>
      </c>
      <c r="B35" s="55" t="s">
        <v>324</v>
      </c>
      <c r="C35" s="58">
        <v>32.26</v>
      </c>
      <c r="D35" s="58">
        <v>32.26</v>
      </c>
      <c r="E35" s="58">
        <v>0</v>
      </c>
    </row>
    <row r="36" spans="1:5" ht="17.25" customHeight="1">
      <c r="A36" s="104" t="s">
        <v>325</v>
      </c>
      <c r="B36" s="55" t="s">
        <v>326</v>
      </c>
      <c r="C36" s="58">
        <v>45.41</v>
      </c>
      <c r="D36" s="58">
        <v>45.41</v>
      </c>
      <c r="E36" s="58">
        <v>0</v>
      </c>
    </row>
    <row r="37" spans="1:5" ht="17.25" customHeight="1">
      <c r="A37" s="104" t="s">
        <v>327</v>
      </c>
      <c r="B37" s="55" t="s">
        <v>328</v>
      </c>
      <c r="C37" s="58">
        <v>6.59</v>
      </c>
      <c r="D37" s="58">
        <v>6.59</v>
      </c>
      <c r="E37" s="58">
        <v>0</v>
      </c>
    </row>
    <row r="38" spans="1:5" ht="17.25" customHeight="1">
      <c r="A38" s="104" t="s">
        <v>329</v>
      </c>
      <c r="B38" s="55" t="s">
        <v>330</v>
      </c>
      <c r="C38" s="58">
        <v>21.98</v>
      </c>
      <c r="D38" s="58">
        <v>21.98</v>
      </c>
      <c r="E38" s="58">
        <v>0</v>
      </c>
    </row>
    <row r="39" spans="1:5" ht="17.25" customHeight="1">
      <c r="A39" s="104" t="s">
        <v>331</v>
      </c>
      <c r="B39" s="55" t="s">
        <v>332</v>
      </c>
      <c r="C39" s="58">
        <v>11.23</v>
      </c>
      <c r="D39" s="58">
        <v>11.23</v>
      </c>
      <c r="E39" s="58">
        <v>0</v>
      </c>
    </row>
    <row r="40" spans="1:5" ht="17.25" customHeight="1">
      <c r="A40" s="104" t="s">
        <v>333</v>
      </c>
      <c r="B40" s="55" t="s">
        <v>334</v>
      </c>
      <c r="C40" s="58">
        <v>2.48</v>
      </c>
      <c r="D40" s="58">
        <v>2.48</v>
      </c>
      <c r="E40" s="58">
        <v>0</v>
      </c>
    </row>
    <row r="41" spans="1:5" s="90" customFormat="1" ht="17.25" customHeight="1">
      <c r="A41" s="112" t="s">
        <v>341</v>
      </c>
      <c r="B41" s="113" t="s">
        <v>342</v>
      </c>
      <c r="C41" s="114">
        <v>389.31</v>
      </c>
      <c r="D41" s="114">
        <v>389.31</v>
      </c>
      <c r="E41" s="114">
        <v>0</v>
      </c>
    </row>
    <row r="42" spans="1:5" ht="17.25" customHeight="1">
      <c r="A42" s="104" t="s">
        <v>313</v>
      </c>
      <c r="B42" s="55" t="s">
        <v>314</v>
      </c>
      <c r="C42" s="58">
        <v>389.31</v>
      </c>
      <c r="D42" s="58">
        <v>389.31</v>
      </c>
      <c r="E42" s="58">
        <v>0</v>
      </c>
    </row>
    <row r="43" spans="1:5" ht="17.25" customHeight="1">
      <c r="A43" s="104" t="s">
        <v>317</v>
      </c>
      <c r="B43" s="55" t="s">
        <v>318</v>
      </c>
      <c r="C43" s="58">
        <v>13.92</v>
      </c>
      <c r="D43" s="58">
        <v>13.92</v>
      </c>
      <c r="E43" s="58">
        <v>0</v>
      </c>
    </row>
    <row r="44" spans="1:5" ht="17.25" customHeight="1">
      <c r="A44" s="104" t="s">
        <v>319</v>
      </c>
      <c r="B44" s="55" t="s">
        <v>320</v>
      </c>
      <c r="C44" s="58">
        <v>209.22</v>
      </c>
      <c r="D44" s="58">
        <v>209.22</v>
      </c>
      <c r="E44" s="58">
        <v>0</v>
      </c>
    </row>
    <row r="45" spans="1:5" ht="17.25" customHeight="1">
      <c r="A45" s="104" t="s">
        <v>321</v>
      </c>
      <c r="B45" s="55" t="s">
        <v>322</v>
      </c>
      <c r="C45" s="58">
        <v>51.18</v>
      </c>
      <c r="D45" s="58">
        <v>51.18</v>
      </c>
      <c r="E45" s="58">
        <v>0</v>
      </c>
    </row>
    <row r="46" spans="1:5" ht="17.25" customHeight="1">
      <c r="A46" s="104" t="s">
        <v>325</v>
      </c>
      <c r="B46" s="55" t="s">
        <v>326</v>
      </c>
      <c r="C46" s="58">
        <v>64.47</v>
      </c>
      <c r="D46" s="58">
        <v>64.47</v>
      </c>
      <c r="E46" s="58">
        <v>0</v>
      </c>
    </row>
    <row r="47" spans="1:5" ht="17.25" customHeight="1">
      <c r="A47" s="104" t="s">
        <v>327</v>
      </c>
      <c r="B47" s="55" t="s">
        <v>328</v>
      </c>
      <c r="C47" s="58">
        <v>14.08</v>
      </c>
      <c r="D47" s="58">
        <v>14.08</v>
      </c>
      <c r="E47" s="58">
        <v>0</v>
      </c>
    </row>
    <row r="48" spans="1:5" ht="17.25" customHeight="1">
      <c r="A48" s="104" t="s">
        <v>329</v>
      </c>
      <c r="B48" s="55" t="s">
        <v>330</v>
      </c>
      <c r="C48" s="58">
        <v>14.56</v>
      </c>
      <c r="D48" s="58">
        <v>14.56</v>
      </c>
      <c r="E48" s="58">
        <v>0</v>
      </c>
    </row>
    <row r="49" spans="1:5" ht="17.25" customHeight="1">
      <c r="A49" s="104" t="s">
        <v>331</v>
      </c>
      <c r="B49" s="55" t="s">
        <v>332</v>
      </c>
      <c r="C49" s="58">
        <v>11.05</v>
      </c>
      <c r="D49" s="58">
        <v>11.05</v>
      </c>
      <c r="E49" s="58">
        <v>0</v>
      </c>
    </row>
    <row r="50" spans="1:5" ht="17.25" customHeight="1">
      <c r="A50" s="104" t="s">
        <v>333</v>
      </c>
      <c r="B50" s="55" t="s">
        <v>334</v>
      </c>
      <c r="C50" s="58">
        <v>10.83</v>
      </c>
      <c r="D50" s="58">
        <v>10.83</v>
      </c>
      <c r="E50" s="58">
        <v>0</v>
      </c>
    </row>
    <row r="51" spans="1:5" s="90" customFormat="1" ht="17.25" customHeight="1">
      <c r="A51" s="112" t="s">
        <v>343</v>
      </c>
      <c r="B51" s="113" t="s">
        <v>344</v>
      </c>
      <c r="C51" s="114">
        <v>52.41</v>
      </c>
      <c r="D51" s="114">
        <v>52.41</v>
      </c>
      <c r="E51" s="114">
        <v>0</v>
      </c>
    </row>
    <row r="52" spans="1:5" ht="17.25" customHeight="1">
      <c r="A52" s="104" t="s">
        <v>313</v>
      </c>
      <c r="B52" s="55" t="s">
        <v>314</v>
      </c>
      <c r="C52" s="58">
        <v>52.41</v>
      </c>
      <c r="D52" s="58">
        <v>52.41</v>
      </c>
      <c r="E52" s="58">
        <v>0</v>
      </c>
    </row>
    <row r="53" spans="1:5" ht="17.25" customHeight="1">
      <c r="A53" s="104" t="s">
        <v>317</v>
      </c>
      <c r="B53" s="55" t="s">
        <v>318</v>
      </c>
      <c r="C53" s="58">
        <v>1.37</v>
      </c>
      <c r="D53" s="58">
        <v>1.37</v>
      </c>
      <c r="E53" s="58">
        <v>0</v>
      </c>
    </row>
    <row r="54" spans="1:5" ht="17.25" customHeight="1">
      <c r="A54" s="104" t="s">
        <v>319</v>
      </c>
      <c r="B54" s="55" t="s">
        <v>320</v>
      </c>
      <c r="C54" s="58">
        <v>27.69</v>
      </c>
      <c r="D54" s="58">
        <v>27.69</v>
      </c>
      <c r="E54" s="58">
        <v>0</v>
      </c>
    </row>
    <row r="55" spans="1:5" ht="17.25" customHeight="1">
      <c r="A55" s="104" t="s">
        <v>321</v>
      </c>
      <c r="B55" s="55" t="s">
        <v>322</v>
      </c>
      <c r="C55" s="58">
        <v>7.27</v>
      </c>
      <c r="D55" s="58">
        <v>7.27</v>
      </c>
      <c r="E55" s="58">
        <v>0</v>
      </c>
    </row>
    <row r="56" spans="1:5" ht="17.25" customHeight="1">
      <c r="A56" s="104" t="s">
        <v>325</v>
      </c>
      <c r="B56" s="55" t="s">
        <v>326</v>
      </c>
      <c r="C56" s="58">
        <v>8.98</v>
      </c>
      <c r="D56" s="58">
        <v>8.98</v>
      </c>
      <c r="E56" s="58">
        <v>0</v>
      </c>
    </row>
    <row r="57" spans="1:5" ht="17.25" customHeight="1">
      <c r="A57" s="104" t="s">
        <v>327</v>
      </c>
      <c r="B57" s="55" t="s">
        <v>328</v>
      </c>
      <c r="C57" s="58">
        <v>1.94</v>
      </c>
      <c r="D57" s="58">
        <v>1.94</v>
      </c>
      <c r="E57" s="58">
        <v>0</v>
      </c>
    </row>
    <row r="58" spans="1:5" ht="17.25" customHeight="1">
      <c r="A58" s="104" t="s">
        <v>329</v>
      </c>
      <c r="B58" s="55" t="s">
        <v>330</v>
      </c>
      <c r="C58" s="58">
        <v>1.44</v>
      </c>
      <c r="D58" s="58">
        <v>1.44</v>
      </c>
      <c r="E58" s="58">
        <v>0</v>
      </c>
    </row>
    <row r="59" spans="1:5" ht="17.25" customHeight="1">
      <c r="A59" s="104" t="s">
        <v>331</v>
      </c>
      <c r="B59" s="55" t="s">
        <v>332</v>
      </c>
      <c r="C59" s="58">
        <v>1.32</v>
      </c>
      <c r="D59" s="58">
        <v>1.32</v>
      </c>
      <c r="E59" s="58">
        <v>0</v>
      </c>
    </row>
    <row r="60" spans="1:5" ht="17.25" customHeight="1">
      <c r="A60" s="104" t="s">
        <v>333</v>
      </c>
      <c r="B60" s="55" t="s">
        <v>334</v>
      </c>
      <c r="C60" s="58">
        <v>2.4</v>
      </c>
      <c r="D60" s="58">
        <v>2.4</v>
      </c>
      <c r="E60" s="58">
        <v>0</v>
      </c>
    </row>
    <row r="61" spans="1:5" s="90" customFormat="1" ht="17.25" customHeight="1">
      <c r="A61" s="112" t="s">
        <v>345</v>
      </c>
      <c r="B61" s="113" t="s">
        <v>346</v>
      </c>
      <c r="C61" s="114">
        <v>253.14</v>
      </c>
      <c r="D61" s="114">
        <v>253.14</v>
      </c>
      <c r="E61" s="114">
        <v>0</v>
      </c>
    </row>
    <row r="62" spans="1:5" ht="17.25" customHeight="1">
      <c r="A62" s="104" t="s">
        <v>313</v>
      </c>
      <c r="B62" s="55" t="s">
        <v>314</v>
      </c>
      <c r="C62" s="58">
        <v>253.14</v>
      </c>
      <c r="D62" s="58">
        <v>253.14</v>
      </c>
      <c r="E62" s="58">
        <v>0</v>
      </c>
    </row>
    <row r="63" spans="1:5" ht="17.25" customHeight="1">
      <c r="A63" s="104" t="s">
        <v>315</v>
      </c>
      <c r="B63" s="55" t="s">
        <v>316</v>
      </c>
      <c r="C63" s="58">
        <v>56.29</v>
      </c>
      <c r="D63" s="58">
        <v>56.29</v>
      </c>
      <c r="E63" s="58">
        <v>0</v>
      </c>
    </row>
    <row r="64" spans="1:5" ht="17.25" customHeight="1">
      <c r="A64" s="104" t="s">
        <v>317</v>
      </c>
      <c r="B64" s="55" t="s">
        <v>318</v>
      </c>
      <c r="C64" s="58">
        <v>4.29</v>
      </c>
      <c r="D64" s="58">
        <v>4.29</v>
      </c>
      <c r="E64" s="58">
        <v>0</v>
      </c>
    </row>
    <row r="65" spans="1:5" ht="17.25" customHeight="1">
      <c r="A65" s="104" t="s">
        <v>319</v>
      </c>
      <c r="B65" s="55" t="s">
        <v>320</v>
      </c>
      <c r="C65" s="58">
        <v>94.11</v>
      </c>
      <c r="D65" s="58">
        <v>94.11</v>
      </c>
      <c r="E65" s="58">
        <v>0</v>
      </c>
    </row>
    <row r="66" spans="1:5" ht="17.25" customHeight="1">
      <c r="A66" s="104" t="s">
        <v>321</v>
      </c>
      <c r="B66" s="55" t="s">
        <v>322</v>
      </c>
      <c r="C66" s="58">
        <v>24.23</v>
      </c>
      <c r="D66" s="58">
        <v>24.23</v>
      </c>
      <c r="E66" s="58">
        <v>0</v>
      </c>
    </row>
    <row r="67" spans="1:5" ht="17.25" customHeight="1">
      <c r="A67" s="104" t="s">
        <v>323</v>
      </c>
      <c r="B67" s="55" t="s">
        <v>324</v>
      </c>
      <c r="C67" s="58">
        <v>19.64</v>
      </c>
      <c r="D67" s="58">
        <v>19.64</v>
      </c>
      <c r="E67" s="58">
        <v>0</v>
      </c>
    </row>
    <row r="68" spans="1:5" ht="17.25" customHeight="1">
      <c r="A68" s="104" t="s">
        <v>325</v>
      </c>
      <c r="B68" s="55" t="s">
        <v>326</v>
      </c>
      <c r="C68" s="58">
        <v>31.28</v>
      </c>
      <c r="D68" s="58">
        <v>31.28</v>
      </c>
      <c r="E68" s="58">
        <v>0</v>
      </c>
    </row>
    <row r="69" spans="1:5" ht="17.25" customHeight="1">
      <c r="A69" s="104" t="s">
        <v>327</v>
      </c>
      <c r="B69" s="55" t="s">
        <v>328</v>
      </c>
      <c r="C69" s="58">
        <v>6.82</v>
      </c>
      <c r="D69" s="58">
        <v>6.82</v>
      </c>
      <c r="E69" s="58">
        <v>0</v>
      </c>
    </row>
    <row r="70" spans="1:5" ht="17.25" customHeight="1">
      <c r="A70" s="104" t="s">
        <v>329</v>
      </c>
      <c r="B70" s="55" t="s">
        <v>330</v>
      </c>
      <c r="C70" s="58">
        <v>5.65</v>
      </c>
      <c r="D70" s="58">
        <v>5.65</v>
      </c>
      <c r="E70" s="58">
        <v>0</v>
      </c>
    </row>
    <row r="71" spans="1:5" ht="17.25" customHeight="1">
      <c r="A71" s="104" t="s">
        <v>331</v>
      </c>
      <c r="B71" s="55" t="s">
        <v>332</v>
      </c>
      <c r="C71" s="58">
        <v>4.83</v>
      </c>
      <c r="D71" s="58">
        <v>4.83</v>
      </c>
      <c r="E71" s="58">
        <v>0</v>
      </c>
    </row>
    <row r="72" spans="1:5" ht="17.25" customHeight="1">
      <c r="A72" s="104" t="s">
        <v>333</v>
      </c>
      <c r="B72" s="55" t="s">
        <v>334</v>
      </c>
      <c r="C72" s="58">
        <v>6</v>
      </c>
      <c r="D72" s="58">
        <v>6</v>
      </c>
      <c r="E72" s="58">
        <v>0</v>
      </c>
    </row>
    <row r="73" spans="1:5" s="90" customFormat="1" ht="17.25" customHeight="1">
      <c r="A73" s="112" t="s">
        <v>347</v>
      </c>
      <c r="B73" s="113" t="s">
        <v>348</v>
      </c>
      <c r="C73" s="114">
        <v>152.65</v>
      </c>
      <c r="D73" s="114">
        <v>152.65</v>
      </c>
      <c r="E73" s="114">
        <v>0</v>
      </c>
    </row>
    <row r="74" spans="1:5" ht="17.25" customHeight="1">
      <c r="A74" s="104" t="s">
        <v>313</v>
      </c>
      <c r="B74" s="55" t="s">
        <v>314</v>
      </c>
      <c r="C74" s="58">
        <v>152.65</v>
      </c>
      <c r="D74" s="58">
        <v>152.65</v>
      </c>
      <c r="E74" s="58">
        <v>0</v>
      </c>
    </row>
    <row r="75" spans="1:5" ht="17.25" customHeight="1">
      <c r="A75" s="104" t="s">
        <v>315</v>
      </c>
      <c r="B75" s="55" t="s">
        <v>316</v>
      </c>
      <c r="C75" s="58">
        <v>32.72</v>
      </c>
      <c r="D75" s="58">
        <v>32.72</v>
      </c>
      <c r="E75" s="58">
        <v>0</v>
      </c>
    </row>
    <row r="76" spans="1:5" ht="17.25" customHeight="1">
      <c r="A76" s="104" t="s">
        <v>317</v>
      </c>
      <c r="B76" s="55" t="s">
        <v>318</v>
      </c>
      <c r="C76" s="58">
        <v>2.5</v>
      </c>
      <c r="D76" s="58">
        <v>2.5</v>
      </c>
      <c r="E76" s="58">
        <v>0</v>
      </c>
    </row>
    <row r="77" spans="1:5" ht="17.25" customHeight="1">
      <c r="A77" s="104" t="s">
        <v>319</v>
      </c>
      <c r="B77" s="55" t="s">
        <v>320</v>
      </c>
      <c r="C77" s="58">
        <v>54.7</v>
      </c>
      <c r="D77" s="58">
        <v>54.7</v>
      </c>
      <c r="E77" s="58">
        <v>0</v>
      </c>
    </row>
    <row r="78" spans="1:5" ht="17.25" customHeight="1">
      <c r="A78" s="104" t="s">
        <v>321</v>
      </c>
      <c r="B78" s="55" t="s">
        <v>322</v>
      </c>
      <c r="C78" s="58">
        <v>14.09</v>
      </c>
      <c r="D78" s="58">
        <v>14.09</v>
      </c>
      <c r="E78" s="58">
        <v>0</v>
      </c>
    </row>
    <row r="79" spans="1:5" ht="17.25" customHeight="1">
      <c r="A79" s="104" t="s">
        <v>323</v>
      </c>
      <c r="B79" s="55" t="s">
        <v>324</v>
      </c>
      <c r="C79" s="58">
        <v>11.41</v>
      </c>
      <c r="D79" s="58">
        <v>11.41</v>
      </c>
      <c r="E79" s="58">
        <v>0</v>
      </c>
    </row>
    <row r="80" spans="1:5" ht="17.25" customHeight="1">
      <c r="A80" s="104" t="s">
        <v>325</v>
      </c>
      <c r="B80" s="55" t="s">
        <v>326</v>
      </c>
      <c r="C80" s="58">
        <v>18.18</v>
      </c>
      <c r="D80" s="58">
        <v>18.18</v>
      </c>
      <c r="E80" s="58">
        <v>0</v>
      </c>
    </row>
    <row r="81" spans="1:5" ht="17.25" customHeight="1">
      <c r="A81" s="104" t="s">
        <v>327</v>
      </c>
      <c r="B81" s="55" t="s">
        <v>328</v>
      </c>
      <c r="C81" s="58">
        <v>3.96</v>
      </c>
      <c r="D81" s="58">
        <v>3.96</v>
      </c>
      <c r="E81" s="58">
        <v>0</v>
      </c>
    </row>
    <row r="82" spans="1:5" ht="17.25" customHeight="1">
      <c r="A82" s="104" t="s">
        <v>329</v>
      </c>
      <c r="B82" s="55" t="s">
        <v>330</v>
      </c>
      <c r="C82" s="58">
        <v>3.28</v>
      </c>
      <c r="D82" s="58">
        <v>3.28</v>
      </c>
      <c r="E82" s="58">
        <v>0</v>
      </c>
    </row>
    <row r="83" spans="1:5" ht="17.25" customHeight="1">
      <c r="A83" s="104" t="s">
        <v>331</v>
      </c>
      <c r="B83" s="55" t="s">
        <v>332</v>
      </c>
      <c r="C83" s="58">
        <v>2.81</v>
      </c>
      <c r="D83" s="58">
        <v>2.81</v>
      </c>
      <c r="E83" s="58">
        <v>0</v>
      </c>
    </row>
    <row r="84" spans="1:5" ht="17.25" customHeight="1">
      <c r="A84" s="104" t="s">
        <v>333</v>
      </c>
      <c r="B84" s="55" t="s">
        <v>334</v>
      </c>
      <c r="C84" s="58">
        <v>9</v>
      </c>
      <c r="D84" s="58">
        <v>9</v>
      </c>
      <c r="E84" s="58">
        <v>0</v>
      </c>
    </row>
    <row r="85" spans="1:5" s="90" customFormat="1" ht="17.25" customHeight="1">
      <c r="A85" s="112" t="s">
        <v>349</v>
      </c>
      <c r="B85" s="113" t="s">
        <v>350</v>
      </c>
      <c r="C85" s="114">
        <v>23.73</v>
      </c>
      <c r="D85" s="114">
        <v>23.73</v>
      </c>
      <c r="E85" s="114">
        <v>0</v>
      </c>
    </row>
    <row r="86" spans="1:5" ht="17.25" customHeight="1">
      <c r="A86" s="104" t="s">
        <v>313</v>
      </c>
      <c r="B86" s="55" t="s">
        <v>314</v>
      </c>
      <c r="C86" s="58">
        <v>23.73</v>
      </c>
      <c r="D86" s="58">
        <v>23.73</v>
      </c>
      <c r="E86" s="58">
        <v>0</v>
      </c>
    </row>
    <row r="87" spans="1:5" ht="17.25" customHeight="1">
      <c r="A87" s="104" t="s">
        <v>315</v>
      </c>
      <c r="B87" s="55" t="s">
        <v>316</v>
      </c>
      <c r="C87" s="58">
        <v>17.59</v>
      </c>
      <c r="D87" s="58">
        <v>17.59</v>
      </c>
      <c r="E87" s="58">
        <v>0</v>
      </c>
    </row>
    <row r="88" spans="1:5" ht="17.25" customHeight="1">
      <c r="A88" s="104" t="s">
        <v>323</v>
      </c>
      <c r="B88" s="55" t="s">
        <v>324</v>
      </c>
      <c r="C88" s="58">
        <v>6.14</v>
      </c>
      <c r="D88" s="58">
        <v>6.14</v>
      </c>
      <c r="E88" s="58">
        <v>0</v>
      </c>
    </row>
    <row r="89" spans="1:5" s="90" customFormat="1" ht="17.25" customHeight="1">
      <c r="A89" s="112" t="s">
        <v>351</v>
      </c>
      <c r="B89" s="113" t="s">
        <v>352</v>
      </c>
      <c r="C89" s="114">
        <v>238.72</v>
      </c>
      <c r="D89" s="114">
        <v>238.72</v>
      </c>
      <c r="E89" s="114">
        <v>0</v>
      </c>
    </row>
    <row r="90" spans="1:5" ht="17.25" customHeight="1">
      <c r="A90" s="104" t="s">
        <v>313</v>
      </c>
      <c r="B90" s="55" t="s">
        <v>314</v>
      </c>
      <c r="C90" s="58">
        <v>238.72</v>
      </c>
      <c r="D90" s="58">
        <v>238.72</v>
      </c>
      <c r="E90" s="58">
        <v>0</v>
      </c>
    </row>
    <row r="91" spans="1:5" ht="17.25" customHeight="1">
      <c r="A91" s="104" t="s">
        <v>315</v>
      </c>
      <c r="B91" s="55" t="s">
        <v>316</v>
      </c>
      <c r="C91" s="58">
        <v>68.040000000000006</v>
      </c>
      <c r="D91" s="58">
        <v>68.040000000000006</v>
      </c>
      <c r="E91" s="58">
        <v>0</v>
      </c>
    </row>
    <row r="92" spans="1:5" ht="17.25" customHeight="1">
      <c r="A92" s="104" t="s">
        <v>317</v>
      </c>
      <c r="B92" s="55" t="s">
        <v>318</v>
      </c>
      <c r="C92" s="58">
        <v>3.98</v>
      </c>
      <c r="D92" s="58">
        <v>3.98</v>
      </c>
      <c r="E92" s="58">
        <v>0</v>
      </c>
    </row>
    <row r="93" spans="1:5" ht="17.25" customHeight="1">
      <c r="A93" s="104" t="s">
        <v>319</v>
      </c>
      <c r="B93" s="55" t="s">
        <v>320</v>
      </c>
      <c r="C93" s="58">
        <v>80.459999999999994</v>
      </c>
      <c r="D93" s="58">
        <v>80.459999999999994</v>
      </c>
      <c r="E93" s="58">
        <v>0</v>
      </c>
    </row>
    <row r="94" spans="1:5" ht="17.25" customHeight="1">
      <c r="A94" s="104" t="s">
        <v>321</v>
      </c>
      <c r="B94" s="55" t="s">
        <v>322</v>
      </c>
      <c r="C94" s="58">
        <v>20.57</v>
      </c>
      <c r="D94" s="58">
        <v>20.57</v>
      </c>
      <c r="E94" s="58">
        <v>0</v>
      </c>
    </row>
    <row r="95" spans="1:5" ht="17.25" customHeight="1">
      <c r="A95" s="104" t="s">
        <v>323</v>
      </c>
      <c r="B95" s="55" t="s">
        <v>324</v>
      </c>
      <c r="C95" s="58">
        <v>16.95</v>
      </c>
      <c r="D95" s="58">
        <v>16.95</v>
      </c>
      <c r="E95" s="58">
        <v>0</v>
      </c>
    </row>
    <row r="96" spans="1:5" ht="17.25" customHeight="1">
      <c r="A96" s="104" t="s">
        <v>325</v>
      </c>
      <c r="B96" s="55" t="s">
        <v>326</v>
      </c>
      <c r="C96" s="58">
        <v>25.96</v>
      </c>
      <c r="D96" s="58">
        <v>25.96</v>
      </c>
      <c r="E96" s="58">
        <v>0</v>
      </c>
    </row>
    <row r="97" spans="1:5" ht="17.25" customHeight="1">
      <c r="A97" s="104" t="s">
        <v>327</v>
      </c>
      <c r="B97" s="55" t="s">
        <v>328</v>
      </c>
      <c r="C97" s="58">
        <v>5.38</v>
      </c>
      <c r="D97" s="58">
        <v>5.38</v>
      </c>
      <c r="E97" s="58">
        <v>0</v>
      </c>
    </row>
    <row r="98" spans="1:5" ht="17.25" customHeight="1">
      <c r="A98" s="104" t="s">
        <v>329</v>
      </c>
      <c r="B98" s="55" t="s">
        <v>330</v>
      </c>
      <c r="C98" s="58">
        <v>6.15</v>
      </c>
      <c r="D98" s="58">
        <v>6.15</v>
      </c>
      <c r="E98" s="58">
        <v>0</v>
      </c>
    </row>
    <row r="99" spans="1:5" ht="17.25" customHeight="1">
      <c r="A99" s="104" t="s">
        <v>331</v>
      </c>
      <c r="B99" s="55" t="s">
        <v>332</v>
      </c>
      <c r="C99" s="58">
        <v>4.43</v>
      </c>
      <c r="D99" s="58">
        <v>4.43</v>
      </c>
      <c r="E99" s="58">
        <v>0</v>
      </c>
    </row>
    <row r="100" spans="1:5" ht="17.25" customHeight="1">
      <c r="A100" s="104" t="s">
        <v>333</v>
      </c>
      <c r="B100" s="55" t="s">
        <v>334</v>
      </c>
      <c r="C100" s="58">
        <v>6.8</v>
      </c>
      <c r="D100" s="58">
        <v>6.8</v>
      </c>
      <c r="E100" s="58">
        <v>0</v>
      </c>
    </row>
    <row r="101" spans="1:5" s="90" customFormat="1" ht="17.25" customHeight="1">
      <c r="A101" s="112" t="s">
        <v>353</v>
      </c>
      <c r="B101" s="113" t="s">
        <v>354</v>
      </c>
      <c r="C101" s="114">
        <v>33.229999999999997</v>
      </c>
      <c r="D101" s="114">
        <v>33.229999999999997</v>
      </c>
      <c r="E101" s="114">
        <v>0</v>
      </c>
    </row>
    <row r="102" spans="1:5" ht="17.25" customHeight="1">
      <c r="A102" s="104" t="s">
        <v>313</v>
      </c>
      <c r="B102" s="55" t="s">
        <v>314</v>
      </c>
      <c r="C102" s="58">
        <v>33.229999999999997</v>
      </c>
      <c r="D102" s="58">
        <v>33.229999999999997</v>
      </c>
      <c r="E102" s="58">
        <v>0</v>
      </c>
    </row>
    <row r="103" spans="1:5" ht="17.25" customHeight="1">
      <c r="A103" s="104" t="s">
        <v>319</v>
      </c>
      <c r="B103" s="55" t="s">
        <v>320</v>
      </c>
      <c r="C103" s="58">
        <v>33.229999999999997</v>
      </c>
      <c r="D103" s="58">
        <v>33.229999999999997</v>
      </c>
      <c r="E103" s="58">
        <v>0</v>
      </c>
    </row>
    <row r="104" spans="1:5" s="90" customFormat="1" ht="17.25" customHeight="1">
      <c r="A104" s="112" t="s">
        <v>355</v>
      </c>
      <c r="B104" s="113" t="s">
        <v>356</v>
      </c>
      <c r="C104" s="114">
        <v>2.02</v>
      </c>
      <c r="D104" s="114">
        <v>2.02</v>
      </c>
      <c r="E104" s="114">
        <v>0</v>
      </c>
    </row>
    <row r="105" spans="1:5" ht="17.25" customHeight="1">
      <c r="A105" s="104" t="s">
        <v>313</v>
      </c>
      <c r="B105" s="55" t="s">
        <v>314</v>
      </c>
      <c r="C105" s="58">
        <v>2.02</v>
      </c>
      <c r="D105" s="58">
        <v>2.02</v>
      </c>
      <c r="E105" s="58">
        <v>0</v>
      </c>
    </row>
    <row r="106" spans="1:5" ht="17.25" customHeight="1">
      <c r="A106" s="104" t="s">
        <v>319</v>
      </c>
      <c r="B106" s="55" t="s">
        <v>320</v>
      </c>
      <c r="C106" s="58">
        <v>2.02</v>
      </c>
      <c r="D106" s="58">
        <v>2.02</v>
      </c>
      <c r="E106" s="58">
        <v>0</v>
      </c>
    </row>
    <row r="107" spans="1:5" s="90" customFormat="1" ht="17.25" customHeight="1">
      <c r="A107" s="112" t="s">
        <v>357</v>
      </c>
      <c r="B107" s="113" t="s">
        <v>358</v>
      </c>
      <c r="C107" s="114">
        <v>2.29</v>
      </c>
      <c r="D107" s="114">
        <v>2.29</v>
      </c>
      <c r="E107" s="114">
        <v>0</v>
      </c>
    </row>
    <row r="108" spans="1:5" ht="17.25" customHeight="1">
      <c r="A108" s="104" t="s">
        <v>313</v>
      </c>
      <c r="B108" s="55" t="s">
        <v>314</v>
      </c>
      <c r="C108" s="58">
        <v>2.29</v>
      </c>
      <c r="D108" s="58">
        <v>2.29</v>
      </c>
      <c r="E108" s="58">
        <v>0</v>
      </c>
    </row>
    <row r="109" spans="1:5" ht="17.25" customHeight="1">
      <c r="A109" s="104" t="s">
        <v>319</v>
      </c>
      <c r="B109" s="55" t="s">
        <v>320</v>
      </c>
      <c r="C109" s="58">
        <v>2.29</v>
      </c>
      <c r="D109" s="58">
        <v>2.29</v>
      </c>
      <c r="E109" s="58">
        <v>0</v>
      </c>
    </row>
    <row r="110" spans="1:5" s="90" customFormat="1" ht="17.25" customHeight="1">
      <c r="A110" s="112" t="s">
        <v>359</v>
      </c>
      <c r="B110" s="113" t="s">
        <v>167</v>
      </c>
      <c r="C110" s="114">
        <v>443.8</v>
      </c>
      <c r="D110" s="114">
        <v>0</v>
      </c>
      <c r="E110" s="114">
        <v>443.8</v>
      </c>
    </row>
    <row r="111" spans="1:5" s="90" customFormat="1" ht="17.25" customHeight="1">
      <c r="A111" s="112" t="s">
        <v>360</v>
      </c>
      <c r="B111" s="113" t="s">
        <v>361</v>
      </c>
      <c r="C111" s="114">
        <v>29.02</v>
      </c>
      <c r="D111" s="114">
        <v>0</v>
      </c>
      <c r="E111" s="114">
        <v>29.02</v>
      </c>
    </row>
    <row r="112" spans="1:5" ht="17.25" customHeight="1">
      <c r="A112" s="104" t="s">
        <v>313</v>
      </c>
      <c r="B112" s="55" t="s">
        <v>314</v>
      </c>
      <c r="C112" s="58">
        <v>29.02</v>
      </c>
      <c r="D112" s="58">
        <v>0</v>
      </c>
      <c r="E112" s="58">
        <v>29.02</v>
      </c>
    </row>
    <row r="113" spans="1:5" ht="17.25" customHeight="1">
      <c r="A113" s="104" t="s">
        <v>315</v>
      </c>
      <c r="B113" s="55" t="s">
        <v>316</v>
      </c>
      <c r="C113" s="58">
        <v>3</v>
      </c>
      <c r="D113" s="58">
        <v>0</v>
      </c>
      <c r="E113" s="58">
        <v>3</v>
      </c>
    </row>
    <row r="114" spans="1:5" ht="17.25" customHeight="1">
      <c r="A114" s="104" t="s">
        <v>317</v>
      </c>
      <c r="B114" s="55" t="s">
        <v>318</v>
      </c>
      <c r="C114" s="58">
        <v>1</v>
      </c>
      <c r="D114" s="58">
        <v>0</v>
      </c>
      <c r="E114" s="58">
        <v>1</v>
      </c>
    </row>
    <row r="115" spans="1:5" ht="17.25" customHeight="1">
      <c r="A115" s="104" t="s">
        <v>362</v>
      </c>
      <c r="B115" s="55" t="s">
        <v>363</v>
      </c>
      <c r="C115" s="58">
        <v>0</v>
      </c>
      <c r="D115" s="58">
        <v>0</v>
      </c>
      <c r="E115" s="58">
        <v>0</v>
      </c>
    </row>
    <row r="116" spans="1:5" ht="17.25" customHeight="1">
      <c r="A116" s="104" t="s">
        <v>364</v>
      </c>
      <c r="B116" s="55" t="s">
        <v>365</v>
      </c>
      <c r="C116" s="58">
        <v>0</v>
      </c>
      <c r="D116" s="58">
        <v>0</v>
      </c>
      <c r="E116" s="58">
        <v>0</v>
      </c>
    </row>
    <row r="117" spans="1:5" ht="17.25" customHeight="1">
      <c r="A117" s="104" t="s">
        <v>366</v>
      </c>
      <c r="B117" s="55" t="s">
        <v>367</v>
      </c>
      <c r="C117" s="58">
        <v>0</v>
      </c>
      <c r="D117" s="58">
        <v>0</v>
      </c>
      <c r="E117" s="58">
        <v>0</v>
      </c>
    </row>
    <row r="118" spans="1:5" ht="17.25" customHeight="1">
      <c r="A118" s="104" t="s">
        <v>319</v>
      </c>
      <c r="B118" s="55" t="s">
        <v>320</v>
      </c>
      <c r="C118" s="58">
        <v>9.64</v>
      </c>
      <c r="D118" s="58">
        <v>0</v>
      </c>
      <c r="E118" s="58">
        <v>9.64</v>
      </c>
    </row>
    <row r="119" spans="1:5" ht="17.25" customHeight="1">
      <c r="A119" s="104" t="s">
        <v>321</v>
      </c>
      <c r="B119" s="55" t="s">
        <v>322</v>
      </c>
      <c r="C119" s="58">
        <v>3</v>
      </c>
      <c r="D119" s="58">
        <v>0</v>
      </c>
      <c r="E119" s="58">
        <v>3</v>
      </c>
    </row>
    <row r="120" spans="1:5" ht="17.25" customHeight="1">
      <c r="A120" s="104" t="s">
        <v>323</v>
      </c>
      <c r="B120" s="55" t="s">
        <v>324</v>
      </c>
      <c r="C120" s="58">
        <v>3.4</v>
      </c>
      <c r="D120" s="58">
        <v>0</v>
      </c>
      <c r="E120" s="58">
        <v>3.4</v>
      </c>
    </row>
    <row r="121" spans="1:5" ht="17.25" customHeight="1">
      <c r="A121" s="104" t="s">
        <v>325</v>
      </c>
      <c r="B121" s="55" t="s">
        <v>326</v>
      </c>
      <c r="C121" s="58">
        <v>2.98</v>
      </c>
      <c r="D121" s="58">
        <v>0</v>
      </c>
      <c r="E121" s="58">
        <v>2.98</v>
      </c>
    </row>
    <row r="122" spans="1:5" ht="17.25" customHeight="1">
      <c r="A122" s="104" t="s">
        <v>327</v>
      </c>
      <c r="B122" s="55" t="s">
        <v>328</v>
      </c>
      <c r="C122" s="58">
        <v>1</v>
      </c>
      <c r="D122" s="58">
        <v>0</v>
      </c>
      <c r="E122" s="58">
        <v>1</v>
      </c>
    </row>
    <row r="123" spans="1:5" ht="17.25" customHeight="1">
      <c r="A123" s="104" t="s">
        <v>329</v>
      </c>
      <c r="B123" s="55" t="s">
        <v>330</v>
      </c>
      <c r="C123" s="58">
        <v>1</v>
      </c>
      <c r="D123" s="58">
        <v>0</v>
      </c>
      <c r="E123" s="58">
        <v>1</v>
      </c>
    </row>
    <row r="124" spans="1:5" ht="17.25" customHeight="1">
      <c r="A124" s="104" t="s">
        <v>331</v>
      </c>
      <c r="B124" s="55" t="s">
        <v>332</v>
      </c>
      <c r="C124" s="58">
        <v>2</v>
      </c>
      <c r="D124" s="58">
        <v>0</v>
      </c>
      <c r="E124" s="58">
        <v>2</v>
      </c>
    </row>
    <row r="125" spans="1:5" ht="17.25" customHeight="1">
      <c r="A125" s="104" t="s">
        <v>333</v>
      </c>
      <c r="B125" s="55" t="s">
        <v>334</v>
      </c>
      <c r="C125" s="58">
        <v>2</v>
      </c>
      <c r="D125" s="58">
        <v>0</v>
      </c>
      <c r="E125" s="58">
        <v>2</v>
      </c>
    </row>
    <row r="126" spans="1:5" s="90" customFormat="1" ht="17.25" customHeight="1">
      <c r="A126" s="112" t="s">
        <v>368</v>
      </c>
      <c r="B126" s="113" t="s">
        <v>369</v>
      </c>
      <c r="C126" s="114">
        <v>10.19</v>
      </c>
      <c r="D126" s="114">
        <v>0</v>
      </c>
      <c r="E126" s="114">
        <v>10.19</v>
      </c>
    </row>
    <row r="127" spans="1:5" ht="17.25" customHeight="1">
      <c r="A127" s="104" t="s">
        <v>313</v>
      </c>
      <c r="B127" s="55" t="s">
        <v>314</v>
      </c>
      <c r="C127" s="58">
        <v>10.19</v>
      </c>
      <c r="D127" s="58">
        <v>0</v>
      </c>
      <c r="E127" s="58">
        <v>10.19</v>
      </c>
    </row>
    <row r="128" spans="1:5" ht="17.25" customHeight="1">
      <c r="A128" s="104" t="s">
        <v>315</v>
      </c>
      <c r="B128" s="55" t="s">
        <v>316</v>
      </c>
      <c r="C128" s="58">
        <v>1</v>
      </c>
      <c r="D128" s="58">
        <v>0</v>
      </c>
      <c r="E128" s="58">
        <v>1</v>
      </c>
    </row>
    <row r="129" spans="1:5" ht="17.25" customHeight="1">
      <c r="A129" s="104" t="s">
        <v>317</v>
      </c>
      <c r="B129" s="55" t="s">
        <v>318</v>
      </c>
      <c r="C129" s="58">
        <v>1</v>
      </c>
      <c r="D129" s="58">
        <v>0</v>
      </c>
      <c r="E129" s="58">
        <v>1</v>
      </c>
    </row>
    <row r="130" spans="1:5" ht="17.25" customHeight="1">
      <c r="A130" s="104" t="s">
        <v>319</v>
      </c>
      <c r="B130" s="55" t="s">
        <v>320</v>
      </c>
      <c r="C130" s="58">
        <v>4</v>
      </c>
      <c r="D130" s="58">
        <v>0</v>
      </c>
      <c r="E130" s="58">
        <v>4</v>
      </c>
    </row>
    <row r="131" spans="1:5" ht="17.25" customHeight="1">
      <c r="A131" s="104" t="s">
        <v>321</v>
      </c>
      <c r="B131" s="55" t="s">
        <v>322</v>
      </c>
      <c r="C131" s="58">
        <v>0.5</v>
      </c>
      <c r="D131" s="58">
        <v>0</v>
      </c>
      <c r="E131" s="58">
        <v>0.5</v>
      </c>
    </row>
    <row r="132" spans="1:5" ht="17.25" customHeight="1">
      <c r="A132" s="104" t="s">
        <v>323</v>
      </c>
      <c r="B132" s="55" t="s">
        <v>324</v>
      </c>
      <c r="C132" s="58">
        <v>0</v>
      </c>
      <c r="D132" s="58">
        <v>0</v>
      </c>
      <c r="E132" s="58">
        <v>0</v>
      </c>
    </row>
    <row r="133" spans="1:5" ht="17.25" customHeight="1">
      <c r="A133" s="104" t="s">
        <v>325</v>
      </c>
      <c r="B133" s="55" t="s">
        <v>326</v>
      </c>
      <c r="C133" s="58">
        <v>0.99</v>
      </c>
      <c r="D133" s="58">
        <v>0</v>
      </c>
      <c r="E133" s="58">
        <v>0.99</v>
      </c>
    </row>
    <row r="134" spans="1:5" ht="17.25" customHeight="1">
      <c r="A134" s="104" t="s">
        <v>327</v>
      </c>
      <c r="B134" s="55" t="s">
        <v>328</v>
      </c>
      <c r="C134" s="58">
        <v>0.5</v>
      </c>
      <c r="D134" s="58">
        <v>0</v>
      </c>
      <c r="E134" s="58">
        <v>0.5</v>
      </c>
    </row>
    <row r="135" spans="1:5" ht="17.25" customHeight="1">
      <c r="A135" s="104" t="s">
        <v>329</v>
      </c>
      <c r="B135" s="55" t="s">
        <v>330</v>
      </c>
      <c r="C135" s="58">
        <v>1</v>
      </c>
      <c r="D135" s="58">
        <v>0</v>
      </c>
      <c r="E135" s="58">
        <v>1</v>
      </c>
    </row>
    <row r="136" spans="1:5" ht="17.25" customHeight="1">
      <c r="A136" s="104" t="s">
        <v>331</v>
      </c>
      <c r="B136" s="55" t="s">
        <v>332</v>
      </c>
      <c r="C136" s="58">
        <v>1.2</v>
      </c>
      <c r="D136" s="58">
        <v>0</v>
      </c>
      <c r="E136" s="58">
        <v>1.2</v>
      </c>
    </row>
    <row r="137" spans="1:5" s="90" customFormat="1" ht="17.25" customHeight="1">
      <c r="A137" s="112" t="s">
        <v>370</v>
      </c>
      <c r="B137" s="113" t="s">
        <v>371</v>
      </c>
      <c r="C137" s="114">
        <v>1.5</v>
      </c>
      <c r="D137" s="114">
        <v>0</v>
      </c>
      <c r="E137" s="114">
        <v>1.5</v>
      </c>
    </row>
    <row r="138" spans="1:5" ht="17.25" customHeight="1">
      <c r="A138" s="104" t="s">
        <v>313</v>
      </c>
      <c r="B138" s="55" t="s">
        <v>314</v>
      </c>
      <c r="C138" s="58">
        <v>1.5</v>
      </c>
      <c r="D138" s="58">
        <v>0</v>
      </c>
      <c r="E138" s="58">
        <v>1.5</v>
      </c>
    </row>
    <row r="139" spans="1:5" ht="17.25" customHeight="1">
      <c r="A139" s="104" t="s">
        <v>317</v>
      </c>
      <c r="B139" s="55" t="s">
        <v>318</v>
      </c>
      <c r="C139" s="58">
        <v>0</v>
      </c>
      <c r="D139" s="58">
        <v>0</v>
      </c>
      <c r="E139" s="58">
        <v>0</v>
      </c>
    </row>
    <row r="140" spans="1:5" ht="17.25" customHeight="1">
      <c r="A140" s="104" t="s">
        <v>319</v>
      </c>
      <c r="B140" s="55" t="s">
        <v>320</v>
      </c>
      <c r="C140" s="58">
        <v>1.5</v>
      </c>
      <c r="D140" s="58">
        <v>0</v>
      </c>
      <c r="E140" s="58">
        <v>1.5</v>
      </c>
    </row>
    <row r="141" spans="1:5" s="90" customFormat="1" ht="17.25" customHeight="1">
      <c r="A141" s="112" t="s">
        <v>372</v>
      </c>
      <c r="B141" s="113" t="s">
        <v>373</v>
      </c>
      <c r="C141" s="114">
        <v>0.2</v>
      </c>
      <c r="D141" s="114">
        <v>0</v>
      </c>
      <c r="E141" s="114">
        <v>0.2</v>
      </c>
    </row>
    <row r="142" spans="1:5" ht="17.25" customHeight="1">
      <c r="A142" s="104" t="s">
        <v>313</v>
      </c>
      <c r="B142" s="55" t="s">
        <v>314</v>
      </c>
      <c r="C142" s="58">
        <v>0.2</v>
      </c>
      <c r="D142" s="58">
        <v>0</v>
      </c>
      <c r="E142" s="58">
        <v>0.2</v>
      </c>
    </row>
    <row r="143" spans="1:5" ht="17.25" customHeight="1">
      <c r="A143" s="104" t="s">
        <v>319</v>
      </c>
      <c r="B143" s="55" t="s">
        <v>320</v>
      </c>
      <c r="C143" s="58">
        <v>0.2</v>
      </c>
      <c r="D143" s="58">
        <v>0</v>
      </c>
      <c r="E143" s="58">
        <v>0.2</v>
      </c>
    </row>
    <row r="144" spans="1:5" s="90" customFormat="1" ht="17.25" customHeight="1">
      <c r="A144" s="112" t="s">
        <v>374</v>
      </c>
      <c r="B144" s="113" t="s">
        <v>375</v>
      </c>
      <c r="C144" s="114">
        <v>5.36</v>
      </c>
      <c r="D144" s="114">
        <v>0</v>
      </c>
      <c r="E144" s="114">
        <v>5.36</v>
      </c>
    </row>
    <row r="145" spans="1:5" ht="17.25" customHeight="1">
      <c r="A145" s="104" t="s">
        <v>313</v>
      </c>
      <c r="B145" s="55" t="s">
        <v>314</v>
      </c>
      <c r="C145" s="58">
        <v>5.36</v>
      </c>
      <c r="D145" s="58">
        <v>0</v>
      </c>
      <c r="E145" s="58">
        <v>5.36</v>
      </c>
    </row>
    <row r="146" spans="1:5" ht="17.25" customHeight="1">
      <c r="A146" s="104" t="s">
        <v>315</v>
      </c>
      <c r="B146" s="55" t="s">
        <v>316</v>
      </c>
      <c r="C146" s="58">
        <v>1</v>
      </c>
      <c r="D146" s="58">
        <v>0</v>
      </c>
      <c r="E146" s="58">
        <v>1</v>
      </c>
    </row>
    <row r="147" spans="1:5" ht="17.25" customHeight="1">
      <c r="A147" s="104" t="s">
        <v>317</v>
      </c>
      <c r="B147" s="55" t="s">
        <v>318</v>
      </c>
      <c r="C147" s="58">
        <v>0.4</v>
      </c>
      <c r="D147" s="58">
        <v>0</v>
      </c>
      <c r="E147" s="58">
        <v>0.4</v>
      </c>
    </row>
    <row r="148" spans="1:5" ht="17.25" customHeight="1">
      <c r="A148" s="104" t="s">
        <v>319</v>
      </c>
      <c r="B148" s="55" t="s">
        <v>320</v>
      </c>
      <c r="C148" s="58">
        <v>2</v>
      </c>
      <c r="D148" s="58">
        <v>0</v>
      </c>
      <c r="E148" s="58">
        <v>2</v>
      </c>
    </row>
    <row r="149" spans="1:5" ht="17.25" customHeight="1">
      <c r="A149" s="104" t="s">
        <v>321</v>
      </c>
      <c r="B149" s="55" t="s">
        <v>322</v>
      </c>
      <c r="C149" s="58">
        <v>0.4</v>
      </c>
      <c r="D149" s="58">
        <v>0</v>
      </c>
      <c r="E149" s="58">
        <v>0.4</v>
      </c>
    </row>
    <row r="150" spans="1:5" ht="17.25" customHeight="1">
      <c r="A150" s="104" t="s">
        <v>323</v>
      </c>
      <c r="B150" s="55" t="s">
        <v>324</v>
      </c>
      <c r="C150" s="58">
        <v>0.8</v>
      </c>
      <c r="D150" s="58">
        <v>0</v>
      </c>
      <c r="E150" s="58">
        <v>0.8</v>
      </c>
    </row>
    <row r="151" spans="1:5" ht="17.25" customHeight="1">
      <c r="A151" s="104" t="s">
        <v>325</v>
      </c>
      <c r="B151" s="55" t="s">
        <v>326</v>
      </c>
      <c r="C151" s="58">
        <v>0.76</v>
      </c>
      <c r="D151" s="58">
        <v>0</v>
      </c>
      <c r="E151" s="58">
        <v>0.76</v>
      </c>
    </row>
    <row r="152" spans="1:5" s="90" customFormat="1" ht="17.25" customHeight="1">
      <c r="A152" s="112" t="s">
        <v>376</v>
      </c>
      <c r="B152" s="113" t="s">
        <v>377</v>
      </c>
      <c r="C152" s="114">
        <v>19.260000000000002</v>
      </c>
      <c r="D152" s="114">
        <v>0</v>
      </c>
      <c r="E152" s="114">
        <v>19.260000000000002</v>
      </c>
    </row>
    <row r="153" spans="1:5" ht="17.25" customHeight="1">
      <c r="A153" s="104" t="s">
        <v>313</v>
      </c>
      <c r="B153" s="55" t="s">
        <v>314</v>
      </c>
      <c r="C153" s="58">
        <v>19.260000000000002</v>
      </c>
      <c r="D153" s="58">
        <v>0</v>
      </c>
      <c r="E153" s="58">
        <v>19.260000000000002</v>
      </c>
    </row>
    <row r="154" spans="1:5" ht="17.25" customHeight="1">
      <c r="A154" s="104" t="s">
        <v>315</v>
      </c>
      <c r="B154" s="55" t="s">
        <v>316</v>
      </c>
      <c r="C154" s="58">
        <v>3.5</v>
      </c>
      <c r="D154" s="58">
        <v>0</v>
      </c>
      <c r="E154" s="58">
        <v>3.5</v>
      </c>
    </row>
    <row r="155" spans="1:5" ht="17.25" customHeight="1">
      <c r="A155" s="104" t="s">
        <v>317</v>
      </c>
      <c r="B155" s="55" t="s">
        <v>318</v>
      </c>
      <c r="C155" s="58">
        <v>0.6</v>
      </c>
      <c r="D155" s="58">
        <v>0</v>
      </c>
      <c r="E155" s="58">
        <v>0.6</v>
      </c>
    </row>
    <row r="156" spans="1:5" ht="17.25" customHeight="1">
      <c r="A156" s="104" t="s">
        <v>362</v>
      </c>
      <c r="B156" s="55" t="s">
        <v>363</v>
      </c>
      <c r="C156" s="58">
        <v>0</v>
      </c>
      <c r="D156" s="58">
        <v>0</v>
      </c>
      <c r="E156" s="58">
        <v>0</v>
      </c>
    </row>
    <row r="157" spans="1:5" ht="17.25" customHeight="1">
      <c r="A157" s="104" t="s">
        <v>319</v>
      </c>
      <c r="B157" s="55" t="s">
        <v>320</v>
      </c>
      <c r="C157" s="58">
        <v>8</v>
      </c>
      <c r="D157" s="58">
        <v>0</v>
      </c>
      <c r="E157" s="58">
        <v>8</v>
      </c>
    </row>
    <row r="158" spans="1:5" ht="17.25" customHeight="1">
      <c r="A158" s="104" t="s">
        <v>321</v>
      </c>
      <c r="B158" s="55" t="s">
        <v>322</v>
      </c>
      <c r="C158" s="58">
        <v>1.2</v>
      </c>
      <c r="D158" s="58">
        <v>0</v>
      </c>
      <c r="E158" s="58">
        <v>1.2</v>
      </c>
    </row>
    <row r="159" spans="1:5" ht="17.25" customHeight="1">
      <c r="A159" s="104" t="s">
        <v>323</v>
      </c>
      <c r="B159" s="55" t="s">
        <v>324</v>
      </c>
      <c r="C159" s="58">
        <v>3.8</v>
      </c>
      <c r="D159" s="58">
        <v>0</v>
      </c>
      <c r="E159" s="58">
        <v>3.8</v>
      </c>
    </row>
    <row r="160" spans="1:5" ht="17.25" customHeight="1">
      <c r="A160" s="104" t="s">
        <v>325</v>
      </c>
      <c r="B160" s="55" t="s">
        <v>326</v>
      </c>
      <c r="C160" s="58">
        <v>2.16</v>
      </c>
      <c r="D160" s="58">
        <v>0</v>
      </c>
      <c r="E160" s="58">
        <v>2.16</v>
      </c>
    </row>
    <row r="161" spans="1:5" s="90" customFormat="1" ht="17.25" customHeight="1">
      <c r="A161" s="112" t="s">
        <v>378</v>
      </c>
      <c r="B161" s="113" t="s">
        <v>379</v>
      </c>
      <c r="C161" s="114">
        <v>12.8</v>
      </c>
      <c r="D161" s="114">
        <v>0</v>
      </c>
      <c r="E161" s="114">
        <v>12.8</v>
      </c>
    </row>
    <row r="162" spans="1:5" ht="17.25" customHeight="1">
      <c r="A162" s="104" t="s">
        <v>313</v>
      </c>
      <c r="B162" s="55" t="s">
        <v>314</v>
      </c>
      <c r="C162" s="58">
        <v>12.8</v>
      </c>
      <c r="D162" s="58">
        <v>0</v>
      </c>
      <c r="E162" s="58">
        <v>12.8</v>
      </c>
    </row>
    <row r="163" spans="1:5" ht="17.25" customHeight="1">
      <c r="A163" s="104" t="s">
        <v>315</v>
      </c>
      <c r="B163" s="55" t="s">
        <v>316</v>
      </c>
      <c r="C163" s="58">
        <v>3.6</v>
      </c>
      <c r="D163" s="58">
        <v>0</v>
      </c>
      <c r="E163" s="58">
        <v>3.6</v>
      </c>
    </row>
    <row r="164" spans="1:5" ht="17.25" customHeight="1">
      <c r="A164" s="104" t="s">
        <v>319</v>
      </c>
      <c r="B164" s="55" t="s">
        <v>320</v>
      </c>
      <c r="C164" s="58">
        <v>2</v>
      </c>
      <c r="D164" s="58">
        <v>0</v>
      </c>
      <c r="E164" s="58">
        <v>2</v>
      </c>
    </row>
    <row r="165" spans="1:5" ht="17.25" customHeight="1">
      <c r="A165" s="104" t="s">
        <v>321</v>
      </c>
      <c r="B165" s="55" t="s">
        <v>322</v>
      </c>
      <c r="C165" s="58">
        <v>1.4</v>
      </c>
      <c r="D165" s="58">
        <v>0</v>
      </c>
      <c r="E165" s="58">
        <v>1.4</v>
      </c>
    </row>
    <row r="166" spans="1:5" ht="17.25" customHeight="1">
      <c r="A166" s="104" t="s">
        <v>323</v>
      </c>
      <c r="B166" s="55" t="s">
        <v>324</v>
      </c>
      <c r="C166" s="58">
        <v>2</v>
      </c>
      <c r="D166" s="58">
        <v>0</v>
      </c>
      <c r="E166" s="58">
        <v>2</v>
      </c>
    </row>
    <row r="167" spans="1:5" ht="17.25" customHeight="1">
      <c r="A167" s="104" t="s">
        <v>325</v>
      </c>
      <c r="B167" s="55" t="s">
        <v>326</v>
      </c>
      <c r="C167" s="58">
        <v>2.2999999999999998</v>
      </c>
      <c r="D167" s="58">
        <v>0</v>
      </c>
      <c r="E167" s="58">
        <v>2.2999999999999998</v>
      </c>
    </row>
    <row r="168" spans="1:5" ht="17.25" customHeight="1">
      <c r="A168" s="104" t="s">
        <v>327</v>
      </c>
      <c r="B168" s="55" t="s">
        <v>328</v>
      </c>
      <c r="C168" s="58">
        <v>1.5</v>
      </c>
      <c r="D168" s="58">
        <v>0</v>
      </c>
      <c r="E168" s="58">
        <v>1.5</v>
      </c>
    </row>
    <row r="169" spans="1:5" s="90" customFormat="1" ht="17.25" customHeight="1">
      <c r="A169" s="112" t="s">
        <v>380</v>
      </c>
      <c r="B169" s="113" t="s">
        <v>381</v>
      </c>
      <c r="C169" s="114">
        <v>2</v>
      </c>
      <c r="D169" s="114">
        <v>0</v>
      </c>
      <c r="E169" s="114">
        <v>2</v>
      </c>
    </row>
    <row r="170" spans="1:5" ht="17.25" customHeight="1">
      <c r="A170" s="104" t="s">
        <v>313</v>
      </c>
      <c r="B170" s="55" t="s">
        <v>314</v>
      </c>
      <c r="C170" s="58">
        <v>2</v>
      </c>
      <c r="D170" s="58">
        <v>0</v>
      </c>
      <c r="E170" s="58">
        <v>2</v>
      </c>
    </row>
    <row r="171" spans="1:5" ht="17.25" customHeight="1">
      <c r="A171" s="104" t="s">
        <v>315</v>
      </c>
      <c r="B171" s="55" t="s">
        <v>316</v>
      </c>
      <c r="C171" s="58">
        <v>2</v>
      </c>
      <c r="D171" s="58">
        <v>0</v>
      </c>
      <c r="E171" s="58">
        <v>2</v>
      </c>
    </row>
    <row r="172" spans="1:5" s="90" customFormat="1" ht="17.25" customHeight="1">
      <c r="A172" s="112" t="s">
        <v>382</v>
      </c>
      <c r="B172" s="113" t="s">
        <v>383</v>
      </c>
      <c r="C172" s="114">
        <v>37.5</v>
      </c>
      <c r="D172" s="114">
        <v>0</v>
      </c>
      <c r="E172" s="114">
        <v>37.5</v>
      </c>
    </row>
    <row r="173" spans="1:5" ht="17.25" customHeight="1">
      <c r="A173" s="104" t="s">
        <v>313</v>
      </c>
      <c r="B173" s="55" t="s">
        <v>314</v>
      </c>
      <c r="C173" s="58">
        <v>37.5</v>
      </c>
      <c r="D173" s="58">
        <v>0</v>
      </c>
      <c r="E173" s="58">
        <v>37.5</v>
      </c>
    </row>
    <row r="174" spans="1:5" ht="17.25" customHeight="1">
      <c r="A174" s="104" t="s">
        <v>315</v>
      </c>
      <c r="B174" s="55" t="s">
        <v>316</v>
      </c>
      <c r="C174" s="58">
        <v>12</v>
      </c>
      <c r="D174" s="58">
        <v>0</v>
      </c>
      <c r="E174" s="58">
        <v>12</v>
      </c>
    </row>
    <row r="175" spans="1:5" ht="17.25" customHeight="1">
      <c r="A175" s="104" t="s">
        <v>319</v>
      </c>
      <c r="B175" s="55" t="s">
        <v>320</v>
      </c>
      <c r="C175" s="58">
        <v>8</v>
      </c>
      <c r="D175" s="58">
        <v>0</v>
      </c>
      <c r="E175" s="58">
        <v>8</v>
      </c>
    </row>
    <row r="176" spans="1:5" ht="17.25" customHeight="1">
      <c r="A176" s="104" t="s">
        <v>321</v>
      </c>
      <c r="B176" s="55" t="s">
        <v>322</v>
      </c>
      <c r="C176" s="58">
        <v>7</v>
      </c>
      <c r="D176" s="58">
        <v>0</v>
      </c>
      <c r="E176" s="58">
        <v>7</v>
      </c>
    </row>
    <row r="177" spans="1:5" ht="17.25" customHeight="1">
      <c r="A177" s="104" t="s">
        <v>323</v>
      </c>
      <c r="B177" s="55" t="s">
        <v>324</v>
      </c>
      <c r="C177" s="58">
        <v>2</v>
      </c>
      <c r="D177" s="58">
        <v>0</v>
      </c>
      <c r="E177" s="58">
        <v>2</v>
      </c>
    </row>
    <row r="178" spans="1:5" ht="17.25" customHeight="1">
      <c r="A178" s="104" t="s">
        <v>325</v>
      </c>
      <c r="B178" s="55" t="s">
        <v>326</v>
      </c>
      <c r="C178" s="58">
        <v>8</v>
      </c>
      <c r="D178" s="58">
        <v>0</v>
      </c>
      <c r="E178" s="58">
        <v>8</v>
      </c>
    </row>
    <row r="179" spans="1:5" ht="17.25" customHeight="1">
      <c r="A179" s="104" t="s">
        <v>329</v>
      </c>
      <c r="B179" s="55" t="s">
        <v>330</v>
      </c>
      <c r="C179" s="58">
        <v>0.5</v>
      </c>
      <c r="D179" s="58">
        <v>0</v>
      </c>
      <c r="E179" s="58">
        <v>0.5</v>
      </c>
    </row>
    <row r="180" spans="1:5" s="90" customFormat="1" ht="17.25" customHeight="1">
      <c r="A180" s="112" t="s">
        <v>384</v>
      </c>
      <c r="B180" s="113" t="s">
        <v>385</v>
      </c>
      <c r="C180" s="114">
        <v>11.2</v>
      </c>
      <c r="D180" s="114">
        <v>0</v>
      </c>
      <c r="E180" s="114">
        <v>11.2</v>
      </c>
    </row>
    <row r="181" spans="1:5" ht="17.25" customHeight="1">
      <c r="A181" s="104" t="s">
        <v>313</v>
      </c>
      <c r="B181" s="55" t="s">
        <v>314</v>
      </c>
      <c r="C181" s="58">
        <v>11.2</v>
      </c>
      <c r="D181" s="58">
        <v>0</v>
      </c>
      <c r="E181" s="58">
        <v>11.2</v>
      </c>
    </row>
    <row r="182" spans="1:5" ht="17.25" customHeight="1">
      <c r="A182" s="104" t="s">
        <v>315</v>
      </c>
      <c r="B182" s="55" t="s">
        <v>316</v>
      </c>
      <c r="C182" s="58">
        <v>1</v>
      </c>
      <c r="D182" s="58">
        <v>0</v>
      </c>
      <c r="E182" s="58">
        <v>1</v>
      </c>
    </row>
    <row r="183" spans="1:5" ht="17.25" customHeight="1">
      <c r="A183" s="104" t="s">
        <v>317</v>
      </c>
      <c r="B183" s="55" t="s">
        <v>318</v>
      </c>
      <c r="C183" s="58">
        <v>0.5</v>
      </c>
      <c r="D183" s="58">
        <v>0</v>
      </c>
      <c r="E183" s="58">
        <v>0.5</v>
      </c>
    </row>
    <row r="184" spans="1:5" ht="17.25" customHeight="1">
      <c r="A184" s="104" t="s">
        <v>386</v>
      </c>
      <c r="B184" s="55" t="s">
        <v>387</v>
      </c>
      <c r="C184" s="58">
        <v>0</v>
      </c>
      <c r="D184" s="58">
        <v>0</v>
      </c>
      <c r="E184" s="58">
        <v>0</v>
      </c>
    </row>
    <row r="185" spans="1:5" ht="17.25" customHeight="1">
      <c r="A185" s="104" t="s">
        <v>319</v>
      </c>
      <c r="B185" s="55" t="s">
        <v>320</v>
      </c>
      <c r="C185" s="58">
        <v>7</v>
      </c>
      <c r="D185" s="58">
        <v>0</v>
      </c>
      <c r="E185" s="58">
        <v>7</v>
      </c>
    </row>
    <row r="186" spans="1:5" ht="17.25" customHeight="1">
      <c r="A186" s="104" t="s">
        <v>321</v>
      </c>
      <c r="B186" s="55" t="s">
        <v>322</v>
      </c>
      <c r="C186" s="58">
        <v>0.2</v>
      </c>
      <c r="D186" s="58">
        <v>0</v>
      </c>
      <c r="E186" s="58">
        <v>0.2</v>
      </c>
    </row>
    <row r="187" spans="1:5" ht="17.25" customHeight="1">
      <c r="A187" s="104" t="s">
        <v>323</v>
      </c>
      <c r="B187" s="55" t="s">
        <v>324</v>
      </c>
      <c r="C187" s="58">
        <v>1</v>
      </c>
      <c r="D187" s="58">
        <v>0</v>
      </c>
      <c r="E187" s="58">
        <v>1</v>
      </c>
    </row>
    <row r="188" spans="1:5" ht="17.25" customHeight="1">
      <c r="A188" s="104" t="s">
        <v>325</v>
      </c>
      <c r="B188" s="55" t="s">
        <v>326</v>
      </c>
      <c r="C188" s="58">
        <v>0</v>
      </c>
      <c r="D188" s="58">
        <v>0</v>
      </c>
      <c r="E188" s="58">
        <v>0</v>
      </c>
    </row>
    <row r="189" spans="1:5" ht="17.25" customHeight="1">
      <c r="A189" s="104" t="s">
        <v>327</v>
      </c>
      <c r="B189" s="55" t="s">
        <v>328</v>
      </c>
      <c r="C189" s="58">
        <v>1</v>
      </c>
      <c r="D189" s="58">
        <v>0</v>
      </c>
      <c r="E189" s="58">
        <v>1</v>
      </c>
    </row>
    <row r="190" spans="1:5" ht="17.25" customHeight="1">
      <c r="A190" s="104" t="s">
        <v>329</v>
      </c>
      <c r="B190" s="55" t="s">
        <v>330</v>
      </c>
      <c r="C190" s="58">
        <v>0.5</v>
      </c>
      <c r="D190" s="58">
        <v>0</v>
      </c>
      <c r="E190" s="58">
        <v>0.5</v>
      </c>
    </row>
    <row r="191" spans="1:5" s="90" customFormat="1" ht="17.25" customHeight="1">
      <c r="A191" s="112" t="s">
        <v>388</v>
      </c>
      <c r="B191" s="113" t="s">
        <v>389</v>
      </c>
      <c r="C191" s="114">
        <v>0</v>
      </c>
      <c r="D191" s="114">
        <v>0</v>
      </c>
      <c r="E191" s="114">
        <v>0</v>
      </c>
    </row>
    <row r="192" spans="1:5" ht="17.25" customHeight="1">
      <c r="A192" s="104" t="s">
        <v>313</v>
      </c>
      <c r="B192" s="55" t="s">
        <v>314</v>
      </c>
      <c r="C192" s="58">
        <v>0</v>
      </c>
      <c r="D192" s="58">
        <v>0</v>
      </c>
      <c r="E192" s="58">
        <v>0</v>
      </c>
    </row>
    <row r="193" spans="1:5" ht="17.25" customHeight="1">
      <c r="A193" s="104" t="s">
        <v>315</v>
      </c>
      <c r="B193" s="55" t="s">
        <v>316</v>
      </c>
      <c r="C193" s="58">
        <v>0</v>
      </c>
      <c r="D193" s="58">
        <v>0</v>
      </c>
      <c r="E193" s="58">
        <v>0</v>
      </c>
    </row>
    <row r="194" spans="1:5" s="90" customFormat="1" ht="17.25" customHeight="1">
      <c r="A194" s="112" t="s">
        <v>390</v>
      </c>
      <c r="B194" s="113" t="s">
        <v>391</v>
      </c>
      <c r="C194" s="114">
        <v>12.94</v>
      </c>
      <c r="D194" s="114">
        <v>0</v>
      </c>
      <c r="E194" s="114">
        <v>12.94</v>
      </c>
    </row>
    <row r="195" spans="1:5" ht="17.25" customHeight="1">
      <c r="A195" s="104" t="s">
        <v>313</v>
      </c>
      <c r="B195" s="55" t="s">
        <v>314</v>
      </c>
      <c r="C195" s="58">
        <v>12.94</v>
      </c>
      <c r="D195" s="58">
        <v>0</v>
      </c>
      <c r="E195" s="58">
        <v>12.94</v>
      </c>
    </row>
    <row r="196" spans="1:5" ht="17.25" customHeight="1">
      <c r="A196" s="104" t="s">
        <v>315</v>
      </c>
      <c r="B196" s="55" t="s">
        <v>316</v>
      </c>
      <c r="C196" s="58">
        <v>4.5</v>
      </c>
      <c r="D196" s="58">
        <v>0</v>
      </c>
      <c r="E196" s="58">
        <v>4.5</v>
      </c>
    </row>
    <row r="197" spans="1:5" ht="17.25" customHeight="1">
      <c r="A197" s="104" t="s">
        <v>317</v>
      </c>
      <c r="B197" s="55" t="s">
        <v>318</v>
      </c>
      <c r="C197" s="58">
        <v>0.5</v>
      </c>
      <c r="D197" s="58">
        <v>0</v>
      </c>
      <c r="E197" s="58">
        <v>0.5</v>
      </c>
    </row>
    <row r="198" spans="1:5" ht="17.25" customHeight="1">
      <c r="A198" s="104" t="s">
        <v>319</v>
      </c>
      <c r="B198" s="55" t="s">
        <v>320</v>
      </c>
      <c r="C198" s="58">
        <v>2</v>
      </c>
      <c r="D198" s="58">
        <v>0</v>
      </c>
      <c r="E198" s="58">
        <v>2</v>
      </c>
    </row>
    <row r="199" spans="1:5" ht="17.25" customHeight="1">
      <c r="A199" s="104" t="s">
        <v>321</v>
      </c>
      <c r="B199" s="55" t="s">
        <v>322</v>
      </c>
      <c r="C199" s="58">
        <v>2</v>
      </c>
      <c r="D199" s="58">
        <v>0</v>
      </c>
      <c r="E199" s="58">
        <v>2</v>
      </c>
    </row>
    <row r="200" spans="1:5" ht="17.25" customHeight="1">
      <c r="A200" s="104" t="s">
        <v>325</v>
      </c>
      <c r="B200" s="55" t="s">
        <v>326</v>
      </c>
      <c r="C200" s="58">
        <v>2.44</v>
      </c>
      <c r="D200" s="58">
        <v>0</v>
      </c>
      <c r="E200" s="58">
        <v>2.44</v>
      </c>
    </row>
    <row r="201" spans="1:5" ht="17.25" customHeight="1">
      <c r="A201" s="104" t="s">
        <v>327</v>
      </c>
      <c r="B201" s="55" t="s">
        <v>328</v>
      </c>
      <c r="C201" s="58">
        <v>0.5</v>
      </c>
      <c r="D201" s="58">
        <v>0</v>
      </c>
      <c r="E201" s="58">
        <v>0.5</v>
      </c>
    </row>
    <row r="202" spans="1:5" ht="17.25" customHeight="1">
      <c r="A202" s="104" t="s">
        <v>329</v>
      </c>
      <c r="B202" s="55" t="s">
        <v>330</v>
      </c>
      <c r="C202" s="58">
        <v>1</v>
      </c>
      <c r="D202" s="58">
        <v>0</v>
      </c>
      <c r="E202" s="58">
        <v>1</v>
      </c>
    </row>
    <row r="203" spans="1:5" s="90" customFormat="1" ht="17.25" customHeight="1">
      <c r="A203" s="112" t="s">
        <v>392</v>
      </c>
      <c r="B203" s="113" t="s">
        <v>393</v>
      </c>
      <c r="C203" s="114">
        <v>27.94</v>
      </c>
      <c r="D203" s="114">
        <v>0</v>
      </c>
      <c r="E203" s="114">
        <v>27.94</v>
      </c>
    </row>
    <row r="204" spans="1:5" ht="17.25" customHeight="1">
      <c r="A204" s="104" t="s">
        <v>313</v>
      </c>
      <c r="B204" s="55" t="s">
        <v>314</v>
      </c>
      <c r="C204" s="58">
        <v>27.94</v>
      </c>
      <c r="D204" s="58">
        <v>0</v>
      </c>
      <c r="E204" s="58">
        <v>27.94</v>
      </c>
    </row>
    <row r="205" spans="1:5" ht="17.25" customHeight="1">
      <c r="A205" s="104" t="s">
        <v>315</v>
      </c>
      <c r="B205" s="55" t="s">
        <v>316</v>
      </c>
      <c r="C205" s="58">
        <v>7.58</v>
      </c>
      <c r="D205" s="58">
        <v>0</v>
      </c>
      <c r="E205" s="58">
        <v>7.58</v>
      </c>
    </row>
    <row r="206" spans="1:5" ht="17.25" customHeight="1">
      <c r="A206" s="104" t="s">
        <v>317</v>
      </c>
      <c r="B206" s="55" t="s">
        <v>318</v>
      </c>
      <c r="C206" s="58">
        <v>0.46</v>
      </c>
      <c r="D206" s="58">
        <v>0</v>
      </c>
      <c r="E206" s="58">
        <v>0.46</v>
      </c>
    </row>
    <row r="207" spans="1:5" ht="17.25" customHeight="1">
      <c r="A207" s="104" t="s">
        <v>319</v>
      </c>
      <c r="B207" s="55" t="s">
        <v>320</v>
      </c>
      <c r="C207" s="58">
        <v>11.12</v>
      </c>
      <c r="D207" s="58">
        <v>0</v>
      </c>
      <c r="E207" s="58">
        <v>11.12</v>
      </c>
    </row>
    <row r="208" spans="1:5" ht="17.25" customHeight="1">
      <c r="A208" s="104" t="s">
        <v>321</v>
      </c>
      <c r="B208" s="55" t="s">
        <v>322</v>
      </c>
      <c r="C208" s="58">
        <v>3.08</v>
      </c>
      <c r="D208" s="58">
        <v>0</v>
      </c>
      <c r="E208" s="58">
        <v>3.08</v>
      </c>
    </row>
    <row r="209" spans="1:5" ht="17.25" customHeight="1">
      <c r="A209" s="104" t="s">
        <v>323</v>
      </c>
      <c r="B209" s="55" t="s">
        <v>324</v>
      </c>
      <c r="C209" s="58">
        <v>1.68</v>
      </c>
      <c r="D209" s="58">
        <v>0</v>
      </c>
      <c r="E209" s="58">
        <v>1.68</v>
      </c>
    </row>
    <row r="210" spans="1:5" ht="17.25" customHeight="1">
      <c r="A210" s="104" t="s">
        <v>325</v>
      </c>
      <c r="B210" s="55" t="s">
        <v>326</v>
      </c>
      <c r="C210" s="58">
        <v>2.58</v>
      </c>
      <c r="D210" s="58">
        <v>0</v>
      </c>
      <c r="E210" s="58">
        <v>2.58</v>
      </c>
    </row>
    <row r="211" spans="1:5" ht="17.25" customHeight="1">
      <c r="A211" s="104" t="s">
        <v>327</v>
      </c>
      <c r="B211" s="55" t="s">
        <v>328</v>
      </c>
      <c r="C211" s="58">
        <v>0.56000000000000005</v>
      </c>
      <c r="D211" s="58">
        <v>0</v>
      </c>
      <c r="E211" s="58">
        <v>0.56000000000000005</v>
      </c>
    </row>
    <row r="212" spans="1:5" ht="17.25" customHeight="1">
      <c r="A212" s="104" t="s">
        <v>329</v>
      </c>
      <c r="B212" s="55" t="s">
        <v>330</v>
      </c>
      <c r="C212" s="58">
        <v>0.48</v>
      </c>
      <c r="D212" s="58">
        <v>0</v>
      </c>
      <c r="E212" s="58">
        <v>0.48</v>
      </c>
    </row>
    <row r="213" spans="1:5" ht="17.25" customHeight="1">
      <c r="A213" s="104" t="s">
        <v>331</v>
      </c>
      <c r="B213" s="55" t="s">
        <v>332</v>
      </c>
      <c r="C213" s="58">
        <v>0.4</v>
      </c>
      <c r="D213" s="58">
        <v>0</v>
      </c>
      <c r="E213" s="58">
        <v>0.4</v>
      </c>
    </row>
    <row r="214" spans="1:5" s="90" customFormat="1" ht="17.25" customHeight="1">
      <c r="A214" s="112" t="s">
        <v>394</v>
      </c>
      <c r="B214" s="113" t="s">
        <v>395</v>
      </c>
      <c r="C214" s="114">
        <v>3.76</v>
      </c>
      <c r="D214" s="114">
        <v>0</v>
      </c>
      <c r="E214" s="114">
        <v>3.76</v>
      </c>
    </row>
    <row r="215" spans="1:5" ht="17.25" customHeight="1">
      <c r="A215" s="104" t="s">
        <v>313</v>
      </c>
      <c r="B215" s="55" t="s">
        <v>314</v>
      </c>
      <c r="C215" s="58">
        <v>3.76</v>
      </c>
      <c r="D215" s="58">
        <v>0</v>
      </c>
      <c r="E215" s="58">
        <v>3.76</v>
      </c>
    </row>
    <row r="216" spans="1:5" ht="17.25" customHeight="1">
      <c r="A216" s="104" t="s">
        <v>315</v>
      </c>
      <c r="B216" s="55" t="s">
        <v>316</v>
      </c>
      <c r="C216" s="58">
        <v>0.7</v>
      </c>
      <c r="D216" s="58">
        <v>0</v>
      </c>
      <c r="E216" s="58">
        <v>0.7</v>
      </c>
    </row>
    <row r="217" spans="1:5" ht="17.25" customHeight="1">
      <c r="A217" s="104" t="s">
        <v>317</v>
      </c>
      <c r="B217" s="55" t="s">
        <v>318</v>
      </c>
      <c r="C217" s="58">
        <v>0.05</v>
      </c>
      <c r="D217" s="58">
        <v>0</v>
      </c>
      <c r="E217" s="58">
        <v>0.05</v>
      </c>
    </row>
    <row r="218" spans="1:5" ht="17.25" customHeight="1">
      <c r="A218" s="104" t="s">
        <v>319</v>
      </c>
      <c r="B218" s="55" t="s">
        <v>320</v>
      </c>
      <c r="C218" s="58">
        <v>1.66</v>
      </c>
      <c r="D218" s="58">
        <v>0</v>
      </c>
      <c r="E218" s="58">
        <v>1.66</v>
      </c>
    </row>
    <row r="219" spans="1:5" ht="17.25" customHeight="1">
      <c r="A219" s="104" t="s">
        <v>321</v>
      </c>
      <c r="B219" s="55" t="s">
        <v>322</v>
      </c>
      <c r="C219" s="58">
        <v>0.3</v>
      </c>
      <c r="D219" s="58">
        <v>0</v>
      </c>
      <c r="E219" s="58">
        <v>0.3</v>
      </c>
    </row>
    <row r="220" spans="1:5" ht="17.25" customHeight="1">
      <c r="A220" s="104" t="s">
        <v>323</v>
      </c>
      <c r="B220" s="55" t="s">
        <v>324</v>
      </c>
      <c r="C220" s="58">
        <v>0.6</v>
      </c>
      <c r="D220" s="58">
        <v>0</v>
      </c>
      <c r="E220" s="58">
        <v>0.6</v>
      </c>
    </row>
    <row r="221" spans="1:5" ht="17.25" customHeight="1">
      <c r="A221" s="104" t="s">
        <v>325</v>
      </c>
      <c r="B221" s="55" t="s">
        <v>326</v>
      </c>
      <c r="C221" s="58">
        <v>0.37</v>
      </c>
      <c r="D221" s="58">
        <v>0</v>
      </c>
      <c r="E221" s="58">
        <v>0.37</v>
      </c>
    </row>
    <row r="222" spans="1:5" ht="17.25" customHeight="1">
      <c r="A222" s="104" t="s">
        <v>327</v>
      </c>
      <c r="B222" s="55" t="s">
        <v>328</v>
      </c>
      <c r="C222" s="58">
        <v>0.08</v>
      </c>
      <c r="D222" s="58">
        <v>0</v>
      </c>
      <c r="E222" s="58">
        <v>0.08</v>
      </c>
    </row>
    <row r="223" spans="1:5" s="90" customFormat="1" ht="17.25" customHeight="1">
      <c r="A223" s="112" t="s">
        <v>396</v>
      </c>
      <c r="B223" s="113" t="s">
        <v>397</v>
      </c>
      <c r="C223" s="114">
        <v>0</v>
      </c>
      <c r="D223" s="114">
        <v>0</v>
      </c>
      <c r="E223" s="114">
        <v>0</v>
      </c>
    </row>
    <row r="224" spans="1:5" ht="17.25" customHeight="1">
      <c r="A224" s="104" t="s">
        <v>313</v>
      </c>
      <c r="B224" s="55" t="s">
        <v>314</v>
      </c>
      <c r="C224" s="58">
        <v>0</v>
      </c>
      <c r="D224" s="58">
        <v>0</v>
      </c>
      <c r="E224" s="58">
        <v>0</v>
      </c>
    </row>
    <row r="225" spans="1:5" ht="17.25" customHeight="1">
      <c r="A225" s="104" t="s">
        <v>364</v>
      </c>
      <c r="B225" s="55" t="s">
        <v>365</v>
      </c>
      <c r="C225" s="58">
        <v>0</v>
      </c>
      <c r="D225" s="58">
        <v>0</v>
      </c>
      <c r="E225" s="58">
        <v>0</v>
      </c>
    </row>
    <row r="226" spans="1:5" ht="17.25" customHeight="1">
      <c r="A226" s="104" t="s">
        <v>319</v>
      </c>
      <c r="B226" s="55" t="s">
        <v>320</v>
      </c>
      <c r="C226" s="58">
        <v>0</v>
      </c>
      <c r="D226" s="58">
        <v>0</v>
      </c>
      <c r="E226" s="58">
        <v>0</v>
      </c>
    </row>
    <row r="227" spans="1:5" ht="17.25" customHeight="1">
      <c r="A227" s="104" t="s">
        <v>325</v>
      </c>
      <c r="B227" s="55" t="s">
        <v>326</v>
      </c>
      <c r="C227" s="58">
        <v>0</v>
      </c>
      <c r="D227" s="58">
        <v>0</v>
      </c>
      <c r="E227" s="58">
        <v>0</v>
      </c>
    </row>
    <row r="228" spans="1:5" s="90" customFormat="1" ht="17.25" customHeight="1">
      <c r="A228" s="112" t="s">
        <v>398</v>
      </c>
      <c r="B228" s="113" t="s">
        <v>399</v>
      </c>
      <c r="C228" s="114">
        <v>4</v>
      </c>
      <c r="D228" s="114">
        <v>0</v>
      </c>
      <c r="E228" s="114">
        <v>4</v>
      </c>
    </row>
    <row r="229" spans="1:5" ht="17.25" customHeight="1">
      <c r="A229" s="104" t="s">
        <v>313</v>
      </c>
      <c r="B229" s="55" t="s">
        <v>314</v>
      </c>
      <c r="C229" s="58">
        <v>4</v>
      </c>
      <c r="D229" s="58">
        <v>0</v>
      </c>
      <c r="E229" s="58">
        <v>4</v>
      </c>
    </row>
    <row r="230" spans="1:5" ht="17.25" customHeight="1">
      <c r="A230" s="104" t="s">
        <v>315</v>
      </c>
      <c r="B230" s="55" t="s">
        <v>316</v>
      </c>
      <c r="C230" s="58">
        <v>0</v>
      </c>
      <c r="D230" s="58">
        <v>0</v>
      </c>
      <c r="E230" s="58">
        <v>0</v>
      </c>
    </row>
    <row r="231" spans="1:5" ht="17.25" customHeight="1">
      <c r="A231" s="104" t="s">
        <v>362</v>
      </c>
      <c r="B231" s="55" t="s">
        <v>363</v>
      </c>
      <c r="C231" s="58">
        <v>0</v>
      </c>
      <c r="D231" s="58">
        <v>0</v>
      </c>
      <c r="E231" s="58">
        <v>0</v>
      </c>
    </row>
    <row r="232" spans="1:5" ht="17.25" customHeight="1">
      <c r="A232" s="104" t="s">
        <v>319</v>
      </c>
      <c r="B232" s="55" t="s">
        <v>320</v>
      </c>
      <c r="C232" s="58">
        <v>1</v>
      </c>
      <c r="D232" s="58">
        <v>0</v>
      </c>
      <c r="E232" s="58">
        <v>1</v>
      </c>
    </row>
    <row r="233" spans="1:5" ht="17.25" customHeight="1">
      <c r="A233" s="104" t="s">
        <v>323</v>
      </c>
      <c r="B233" s="55" t="s">
        <v>324</v>
      </c>
      <c r="C233" s="58">
        <v>3</v>
      </c>
      <c r="D233" s="58">
        <v>0</v>
      </c>
      <c r="E233" s="58">
        <v>3</v>
      </c>
    </row>
    <row r="234" spans="1:5" ht="17.25" customHeight="1">
      <c r="A234" s="104" t="s">
        <v>400</v>
      </c>
      <c r="B234" s="55" t="s">
        <v>401</v>
      </c>
      <c r="C234" s="58">
        <v>0</v>
      </c>
      <c r="D234" s="58">
        <v>0</v>
      </c>
      <c r="E234" s="58">
        <v>0</v>
      </c>
    </row>
    <row r="235" spans="1:5" s="90" customFormat="1" ht="17.25" customHeight="1">
      <c r="A235" s="112" t="s">
        <v>402</v>
      </c>
      <c r="B235" s="113" t="s">
        <v>403</v>
      </c>
      <c r="C235" s="114">
        <v>3.8</v>
      </c>
      <c r="D235" s="114">
        <v>0</v>
      </c>
      <c r="E235" s="114">
        <v>3.8</v>
      </c>
    </row>
    <row r="236" spans="1:5" ht="17.25" customHeight="1">
      <c r="A236" s="104" t="s">
        <v>313</v>
      </c>
      <c r="B236" s="55" t="s">
        <v>314</v>
      </c>
      <c r="C236" s="58">
        <v>3.8</v>
      </c>
      <c r="D236" s="58">
        <v>0</v>
      </c>
      <c r="E236" s="58">
        <v>3.8</v>
      </c>
    </row>
    <row r="237" spans="1:5" ht="17.25" customHeight="1">
      <c r="A237" s="104" t="s">
        <v>315</v>
      </c>
      <c r="B237" s="55" t="s">
        <v>316</v>
      </c>
      <c r="C237" s="58">
        <v>3</v>
      </c>
      <c r="D237" s="58">
        <v>0</v>
      </c>
      <c r="E237" s="58">
        <v>3</v>
      </c>
    </row>
    <row r="238" spans="1:5" ht="17.25" customHeight="1">
      <c r="A238" s="104" t="s">
        <v>386</v>
      </c>
      <c r="B238" s="55" t="s">
        <v>387</v>
      </c>
      <c r="C238" s="58">
        <v>0</v>
      </c>
      <c r="D238" s="58">
        <v>0</v>
      </c>
      <c r="E238" s="58">
        <v>0</v>
      </c>
    </row>
    <row r="239" spans="1:5" ht="17.25" customHeight="1">
      <c r="A239" s="104" t="s">
        <v>362</v>
      </c>
      <c r="B239" s="55" t="s">
        <v>363</v>
      </c>
      <c r="C239" s="58">
        <v>0</v>
      </c>
      <c r="D239" s="58">
        <v>0</v>
      </c>
      <c r="E239" s="58">
        <v>0</v>
      </c>
    </row>
    <row r="240" spans="1:5" ht="17.25" customHeight="1">
      <c r="A240" s="104" t="s">
        <v>319</v>
      </c>
      <c r="B240" s="55" t="s">
        <v>320</v>
      </c>
      <c r="C240" s="58">
        <v>0</v>
      </c>
      <c r="D240" s="58">
        <v>0</v>
      </c>
      <c r="E240" s="58">
        <v>0</v>
      </c>
    </row>
    <row r="241" spans="1:5" ht="17.25" customHeight="1">
      <c r="A241" s="104" t="s">
        <v>321</v>
      </c>
      <c r="B241" s="55" t="s">
        <v>322</v>
      </c>
      <c r="C241" s="58">
        <v>0</v>
      </c>
      <c r="D241" s="58">
        <v>0</v>
      </c>
      <c r="E241" s="58">
        <v>0</v>
      </c>
    </row>
    <row r="242" spans="1:5" ht="17.25" customHeight="1">
      <c r="A242" s="104" t="s">
        <v>329</v>
      </c>
      <c r="B242" s="55" t="s">
        <v>330</v>
      </c>
      <c r="C242" s="58">
        <v>0</v>
      </c>
      <c r="D242" s="58">
        <v>0</v>
      </c>
      <c r="E242" s="58">
        <v>0</v>
      </c>
    </row>
    <row r="243" spans="1:5" ht="17.25" customHeight="1">
      <c r="A243" s="104" t="s">
        <v>331</v>
      </c>
      <c r="B243" s="55" t="s">
        <v>332</v>
      </c>
      <c r="C243" s="58">
        <v>0.8</v>
      </c>
      <c r="D243" s="58">
        <v>0</v>
      </c>
      <c r="E243" s="58">
        <v>0.8</v>
      </c>
    </row>
    <row r="244" spans="1:5" ht="17.25" customHeight="1">
      <c r="A244" s="104" t="s">
        <v>333</v>
      </c>
      <c r="B244" s="55" t="s">
        <v>334</v>
      </c>
      <c r="C244" s="58">
        <v>0</v>
      </c>
      <c r="D244" s="58">
        <v>0</v>
      </c>
      <c r="E244" s="58">
        <v>0</v>
      </c>
    </row>
    <row r="245" spans="1:5" s="90" customFormat="1" ht="17.25" customHeight="1">
      <c r="A245" s="112" t="s">
        <v>404</v>
      </c>
      <c r="B245" s="113" t="s">
        <v>405</v>
      </c>
      <c r="C245" s="114">
        <v>38.659999999999997</v>
      </c>
      <c r="D245" s="114">
        <v>0</v>
      </c>
      <c r="E245" s="114">
        <v>38.659999999999997</v>
      </c>
    </row>
    <row r="246" spans="1:5" ht="17.25" customHeight="1">
      <c r="A246" s="104" t="s">
        <v>313</v>
      </c>
      <c r="B246" s="55" t="s">
        <v>314</v>
      </c>
      <c r="C246" s="58">
        <v>38.659999999999997</v>
      </c>
      <c r="D246" s="58">
        <v>0</v>
      </c>
      <c r="E246" s="58">
        <v>38.659999999999997</v>
      </c>
    </row>
    <row r="247" spans="1:5" ht="17.25" customHeight="1">
      <c r="A247" s="104" t="s">
        <v>315</v>
      </c>
      <c r="B247" s="55" t="s">
        <v>316</v>
      </c>
      <c r="C247" s="58">
        <v>11.34</v>
      </c>
      <c r="D247" s="58">
        <v>0</v>
      </c>
      <c r="E247" s="58">
        <v>11.34</v>
      </c>
    </row>
    <row r="248" spans="1:5" ht="17.25" customHeight="1">
      <c r="A248" s="104" t="s">
        <v>317</v>
      </c>
      <c r="B248" s="55" t="s">
        <v>318</v>
      </c>
      <c r="C248" s="58">
        <v>0.66</v>
      </c>
      <c r="D248" s="58">
        <v>0</v>
      </c>
      <c r="E248" s="58">
        <v>0.66</v>
      </c>
    </row>
    <row r="249" spans="1:5" ht="17.25" customHeight="1">
      <c r="A249" s="104" t="s">
        <v>319</v>
      </c>
      <c r="B249" s="55" t="s">
        <v>320</v>
      </c>
      <c r="C249" s="58">
        <v>13.41</v>
      </c>
      <c r="D249" s="58">
        <v>0</v>
      </c>
      <c r="E249" s="58">
        <v>13.41</v>
      </c>
    </row>
    <row r="250" spans="1:5" ht="17.25" customHeight="1">
      <c r="A250" s="104" t="s">
        <v>321</v>
      </c>
      <c r="B250" s="55" t="s">
        <v>322</v>
      </c>
      <c r="C250" s="58">
        <v>3.43</v>
      </c>
      <c r="D250" s="58">
        <v>0</v>
      </c>
      <c r="E250" s="58">
        <v>3.43</v>
      </c>
    </row>
    <row r="251" spans="1:5" ht="17.25" customHeight="1">
      <c r="A251" s="104" t="s">
        <v>323</v>
      </c>
      <c r="B251" s="55" t="s">
        <v>324</v>
      </c>
      <c r="C251" s="58">
        <v>2.83</v>
      </c>
      <c r="D251" s="58">
        <v>0</v>
      </c>
      <c r="E251" s="58">
        <v>2.83</v>
      </c>
    </row>
    <row r="252" spans="1:5" ht="17.25" customHeight="1">
      <c r="A252" s="104" t="s">
        <v>325</v>
      </c>
      <c r="B252" s="55" t="s">
        <v>326</v>
      </c>
      <c r="C252" s="58">
        <v>4.33</v>
      </c>
      <c r="D252" s="58">
        <v>0</v>
      </c>
      <c r="E252" s="58">
        <v>4.33</v>
      </c>
    </row>
    <row r="253" spans="1:5" ht="17.25" customHeight="1">
      <c r="A253" s="104" t="s">
        <v>327</v>
      </c>
      <c r="B253" s="55" t="s">
        <v>328</v>
      </c>
      <c r="C253" s="58">
        <v>0.9</v>
      </c>
      <c r="D253" s="58">
        <v>0</v>
      </c>
      <c r="E253" s="58">
        <v>0.9</v>
      </c>
    </row>
    <row r="254" spans="1:5" ht="17.25" customHeight="1">
      <c r="A254" s="104" t="s">
        <v>329</v>
      </c>
      <c r="B254" s="55" t="s">
        <v>330</v>
      </c>
      <c r="C254" s="58">
        <v>1.02</v>
      </c>
      <c r="D254" s="58">
        <v>0</v>
      </c>
      <c r="E254" s="58">
        <v>1.02</v>
      </c>
    </row>
    <row r="255" spans="1:5" ht="17.25" customHeight="1">
      <c r="A255" s="104" t="s">
        <v>331</v>
      </c>
      <c r="B255" s="55" t="s">
        <v>332</v>
      </c>
      <c r="C255" s="58">
        <v>0.74</v>
      </c>
      <c r="D255" s="58">
        <v>0</v>
      </c>
      <c r="E255" s="58">
        <v>0.74</v>
      </c>
    </row>
    <row r="256" spans="1:5" s="90" customFormat="1" ht="17.25" customHeight="1">
      <c r="A256" s="112" t="s">
        <v>406</v>
      </c>
      <c r="B256" s="113" t="s">
        <v>407</v>
      </c>
      <c r="C256" s="114">
        <v>48.31</v>
      </c>
      <c r="D256" s="114">
        <v>0</v>
      </c>
      <c r="E256" s="114">
        <v>48.31</v>
      </c>
    </row>
    <row r="257" spans="1:5" ht="17.25" customHeight="1">
      <c r="A257" s="104" t="s">
        <v>313</v>
      </c>
      <c r="B257" s="55" t="s">
        <v>314</v>
      </c>
      <c r="C257" s="58">
        <v>48.31</v>
      </c>
      <c r="D257" s="58">
        <v>0</v>
      </c>
      <c r="E257" s="58">
        <v>48.31</v>
      </c>
    </row>
    <row r="258" spans="1:5" ht="17.25" customHeight="1">
      <c r="A258" s="104" t="s">
        <v>315</v>
      </c>
      <c r="B258" s="55" t="s">
        <v>316</v>
      </c>
      <c r="C258" s="58">
        <v>14.18</v>
      </c>
      <c r="D258" s="58">
        <v>0</v>
      </c>
      <c r="E258" s="58">
        <v>14.18</v>
      </c>
    </row>
    <row r="259" spans="1:5" ht="17.25" customHeight="1">
      <c r="A259" s="104" t="s">
        <v>317</v>
      </c>
      <c r="B259" s="55" t="s">
        <v>318</v>
      </c>
      <c r="C259" s="58">
        <v>0.83</v>
      </c>
      <c r="D259" s="58">
        <v>0</v>
      </c>
      <c r="E259" s="58">
        <v>0.83</v>
      </c>
    </row>
    <row r="260" spans="1:5" ht="17.25" customHeight="1">
      <c r="A260" s="104" t="s">
        <v>319</v>
      </c>
      <c r="B260" s="55" t="s">
        <v>320</v>
      </c>
      <c r="C260" s="58">
        <v>16.760000000000002</v>
      </c>
      <c r="D260" s="58">
        <v>0</v>
      </c>
      <c r="E260" s="58">
        <v>16.760000000000002</v>
      </c>
    </row>
    <row r="261" spans="1:5" ht="17.25" customHeight="1">
      <c r="A261" s="104" t="s">
        <v>321</v>
      </c>
      <c r="B261" s="55" t="s">
        <v>322</v>
      </c>
      <c r="C261" s="58">
        <v>4.28</v>
      </c>
      <c r="D261" s="58">
        <v>0</v>
      </c>
      <c r="E261" s="58">
        <v>4.28</v>
      </c>
    </row>
    <row r="262" spans="1:5" ht="17.25" customHeight="1">
      <c r="A262" s="104" t="s">
        <v>323</v>
      </c>
      <c r="B262" s="55" t="s">
        <v>324</v>
      </c>
      <c r="C262" s="58">
        <v>3.53</v>
      </c>
      <c r="D262" s="58">
        <v>0</v>
      </c>
      <c r="E262" s="58">
        <v>3.53</v>
      </c>
    </row>
    <row r="263" spans="1:5" ht="17.25" customHeight="1">
      <c r="A263" s="104" t="s">
        <v>325</v>
      </c>
      <c r="B263" s="55" t="s">
        <v>326</v>
      </c>
      <c r="C263" s="58">
        <v>5.41</v>
      </c>
      <c r="D263" s="58">
        <v>0</v>
      </c>
      <c r="E263" s="58">
        <v>5.41</v>
      </c>
    </row>
    <row r="264" spans="1:5" ht="17.25" customHeight="1">
      <c r="A264" s="104" t="s">
        <v>327</v>
      </c>
      <c r="B264" s="55" t="s">
        <v>328</v>
      </c>
      <c r="C264" s="58">
        <v>1.1200000000000001</v>
      </c>
      <c r="D264" s="58">
        <v>0</v>
      </c>
      <c r="E264" s="58">
        <v>1.1200000000000001</v>
      </c>
    </row>
    <row r="265" spans="1:5" ht="17.25" customHeight="1">
      <c r="A265" s="104" t="s">
        <v>329</v>
      </c>
      <c r="B265" s="55" t="s">
        <v>330</v>
      </c>
      <c r="C265" s="58">
        <v>1.28</v>
      </c>
      <c r="D265" s="58">
        <v>0</v>
      </c>
      <c r="E265" s="58">
        <v>1.28</v>
      </c>
    </row>
    <row r="266" spans="1:5" ht="17.25" customHeight="1">
      <c r="A266" s="104" t="s">
        <v>331</v>
      </c>
      <c r="B266" s="55" t="s">
        <v>332</v>
      </c>
      <c r="C266" s="58">
        <v>0.92</v>
      </c>
      <c r="D266" s="58">
        <v>0</v>
      </c>
      <c r="E266" s="58">
        <v>0.92</v>
      </c>
    </row>
    <row r="267" spans="1:5" s="90" customFormat="1" ht="17.25" customHeight="1">
      <c r="A267" s="112" t="s">
        <v>406</v>
      </c>
      <c r="B267" s="113" t="s">
        <v>408</v>
      </c>
      <c r="C267" s="114">
        <v>89.28</v>
      </c>
      <c r="D267" s="114">
        <v>0</v>
      </c>
      <c r="E267" s="114">
        <v>89.28</v>
      </c>
    </row>
    <row r="268" spans="1:5" ht="17.25" customHeight="1">
      <c r="A268" s="104" t="s">
        <v>313</v>
      </c>
      <c r="B268" s="55" t="s">
        <v>314</v>
      </c>
      <c r="C268" s="58">
        <v>89.28</v>
      </c>
      <c r="D268" s="58">
        <v>0</v>
      </c>
      <c r="E268" s="58">
        <v>89.28</v>
      </c>
    </row>
    <row r="269" spans="1:5" ht="17.25" customHeight="1">
      <c r="A269" s="104" t="s">
        <v>315</v>
      </c>
      <c r="B269" s="55" t="s">
        <v>316</v>
      </c>
      <c r="C269" s="58">
        <v>19.68</v>
      </c>
      <c r="D269" s="58">
        <v>0</v>
      </c>
      <c r="E269" s="58">
        <v>19.68</v>
      </c>
    </row>
    <row r="270" spans="1:5" ht="17.25" customHeight="1">
      <c r="A270" s="104" t="s">
        <v>317</v>
      </c>
      <c r="B270" s="55" t="s">
        <v>318</v>
      </c>
      <c r="C270" s="58">
        <v>2.4</v>
      </c>
      <c r="D270" s="58">
        <v>0</v>
      </c>
      <c r="E270" s="58">
        <v>2.4</v>
      </c>
    </row>
    <row r="271" spans="1:5" ht="17.25" customHeight="1">
      <c r="A271" s="104" t="s">
        <v>319</v>
      </c>
      <c r="B271" s="55" t="s">
        <v>320</v>
      </c>
      <c r="C271" s="58">
        <v>34.08</v>
      </c>
      <c r="D271" s="58">
        <v>0</v>
      </c>
      <c r="E271" s="58">
        <v>34.08</v>
      </c>
    </row>
    <row r="272" spans="1:5" ht="17.25" customHeight="1">
      <c r="A272" s="104" t="s">
        <v>321</v>
      </c>
      <c r="B272" s="55" t="s">
        <v>322</v>
      </c>
      <c r="C272" s="58">
        <v>8.16</v>
      </c>
      <c r="D272" s="58">
        <v>0</v>
      </c>
      <c r="E272" s="58">
        <v>8.16</v>
      </c>
    </row>
    <row r="273" spans="1:5" ht="17.25" customHeight="1">
      <c r="A273" s="104" t="s">
        <v>323</v>
      </c>
      <c r="B273" s="55" t="s">
        <v>324</v>
      </c>
      <c r="C273" s="58">
        <v>8.16</v>
      </c>
      <c r="D273" s="58">
        <v>0</v>
      </c>
      <c r="E273" s="58">
        <v>8.16</v>
      </c>
    </row>
    <row r="274" spans="1:5" ht="17.25" customHeight="1">
      <c r="A274" s="104" t="s">
        <v>325</v>
      </c>
      <c r="B274" s="55" t="s">
        <v>326</v>
      </c>
      <c r="C274" s="58">
        <v>10.08</v>
      </c>
      <c r="D274" s="58">
        <v>0</v>
      </c>
      <c r="E274" s="58">
        <v>10.08</v>
      </c>
    </row>
    <row r="275" spans="1:5" ht="17.25" customHeight="1">
      <c r="A275" s="104" t="s">
        <v>327</v>
      </c>
      <c r="B275" s="55" t="s">
        <v>328</v>
      </c>
      <c r="C275" s="58">
        <v>2.4</v>
      </c>
      <c r="D275" s="58">
        <v>0</v>
      </c>
      <c r="E275" s="58">
        <v>2.4</v>
      </c>
    </row>
    <row r="276" spans="1:5" ht="17.25" customHeight="1">
      <c r="A276" s="104" t="s">
        <v>329</v>
      </c>
      <c r="B276" s="55" t="s">
        <v>330</v>
      </c>
      <c r="C276" s="58">
        <v>2.4</v>
      </c>
      <c r="D276" s="58">
        <v>0</v>
      </c>
      <c r="E276" s="58">
        <v>2.4</v>
      </c>
    </row>
    <row r="277" spans="1:5" ht="17.25" customHeight="1">
      <c r="A277" s="104" t="s">
        <v>331</v>
      </c>
      <c r="B277" s="55" t="s">
        <v>332</v>
      </c>
      <c r="C277" s="58">
        <v>1.92</v>
      </c>
      <c r="D277" s="58">
        <v>0</v>
      </c>
      <c r="E277" s="58">
        <v>1.92</v>
      </c>
    </row>
    <row r="278" spans="1:5" s="90" customFormat="1" ht="17.25" customHeight="1">
      <c r="A278" s="112" t="s">
        <v>409</v>
      </c>
      <c r="B278" s="113" t="s">
        <v>410</v>
      </c>
      <c r="C278" s="114">
        <v>0</v>
      </c>
      <c r="D278" s="114">
        <v>0</v>
      </c>
      <c r="E278" s="114">
        <v>0</v>
      </c>
    </row>
    <row r="279" spans="1:5" ht="17.25" customHeight="1">
      <c r="A279" s="104" t="s">
        <v>313</v>
      </c>
      <c r="B279" s="55" t="s">
        <v>314</v>
      </c>
      <c r="C279" s="58">
        <v>0</v>
      </c>
      <c r="D279" s="58">
        <v>0</v>
      </c>
      <c r="E279" s="58">
        <v>0</v>
      </c>
    </row>
    <row r="280" spans="1:5" ht="17.25" customHeight="1">
      <c r="A280" s="104" t="s">
        <v>325</v>
      </c>
      <c r="B280" s="55" t="s">
        <v>326</v>
      </c>
      <c r="C280" s="58">
        <v>0</v>
      </c>
      <c r="D280" s="58">
        <v>0</v>
      </c>
      <c r="E280" s="58">
        <v>0</v>
      </c>
    </row>
    <row r="281" spans="1:5" ht="17.25" customHeight="1">
      <c r="A281" s="104" t="s">
        <v>327</v>
      </c>
      <c r="B281" s="55" t="s">
        <v>328</v>
      </c>
      <c r="C281" s="58">
        <v>0</v>
      </c>
      <c r="D281" s="58">
        <v>0</v>
      </c>
      <c r="E281" s="58">
        <v>0</v>
      </c>
    </row>
    <row r="282" spans="1:5" ht="17.25" customHeight="1">
      <c r="A282" s="104" t="s">
        <v>329</v>
      </c>
      <c r="B282" s="55" t="s">
        <v>330</v>
      </c>
      <c r="C282" s="58">
        <v>0</v>
      </c>
      <c r="D282" s="58">
        <v>0</v>
      </c>
      <c r="E282" s="58">
        <v>0</v>
      </c>
    </row>
    <row r="283" spans="1:5" s="90" customFormat="1" ht="17.25" customHeight="1">
      <c r="A283" s="112" t="s">
        <v>411</v>
      </c>
      <c r="B283" s="113" t="s">
        <v>412</v>
      </c>
      <c r="C283" s="114">
        <v>43.75</v>
      </c>
      <c r="D283" s="114">
        <v>0</v>
      </c>
      <c r="E283" s="114">
        <v>43.75</v>
      </c>
    </row>
    <row r="284" spans="1:5" ht="17.25" customHeight="1">
      <c r="A284" s="104" t="s">
        <v>313</v>
      </c>
      <c r="B284" s="55" t="s">
        <v>314</v>
      </c>
      <c r="C284" s="58">
        <v>43.75</v>
      </c>
      <c r="D284" s="58">
        <v>0</v>
      </c>
      <c r="E284" s="58">
        <v>43.75</v>
      </c>
    </row>
    <row r="285" spans="1:5" ht="17.25" customHeight="1">
      <c r="A285" s="104" t="s">
        <v>315</v>
      </c>
      <c r="B285" s="55" t="s">
        <v>316</v>
      </c>
      <c r="C285" s="58">
        <v>33.86</v>
      </c>
      <c r="D285" s="58">
        <v>0</v>
      </c>
      <c r="E285" s="58">
        <v>33.86</v>
      </c>
    </row>
    <row r="286" spans="1:5" ht="17.25" customHeight="1">
      <c r="A286" s="104" t="s">
        <v>319</v>
      </c>
      <c r="B286" s="55" t="s">
        <v>320</v>
      </c>
      <c r="C286" s="58">
        <v>0</v>
      </c>
      <c r="D286" s="58">
        <v>0</v>
      </c>
      <c r="E286" s="58">
        <v>0</v>
      </c>
    </row>
    <row r="287" spans="1:5" ht="17.25" customHeight="1">
      <c r="A287" s="104" t="s">
        <v>321</v>
      </c>
      <c r="B287" s="55" t="s">
        <v>322</v>
      </c>
      <c r="C287" s="58">
        <v>0</v>
      </c>
      <c r="D287" s="58">
        <v>0</v>
      </c>
      <c r="E287" s="58">
        <v>0</v>
      </c>
    </row>
    <row r="288" spans="1:5" ht="17.25" customHeight="1">
      <c r="A288" s="104" t="s">
        <v>323</v>
      </c>
      <c r="B288" s="55" t="s">
        <v>324</v>
      </c>
      <c r="C288" s="58">
        <v>9.89</v>
      </c>
      <c r="D288" s="58">
        <v>0</v>
      </c>
      <c r="E288" s="58">
        <v>9.89</v>
      </c>
    </row>
    <row r="289" spans="1:5" s="90" customFormat="1" ht="17.25" customHeight="1">
      <c r="A289" s="112" t="s">
        <v>413</v>
      </c>
      <c r="B289" s="113" t="s">
        <v>414</v>
      </c>
      <c r="C289" s="114">
        <v>31.19</v>
      </c>
      <c r="D289" s="114">
        <v>0</v>
      </c>
      <c r="E289" s="114">
        <v>31.19</v>
      </c>
    </row>
    <row r="290" spans="1:5" ht="17.25" customHeight="1">
      <c r="A290" s="104" t="s">
        <v>313</v>
      </c>
      <c r="B290" s="55" t="s">
        <v>314</v>
      </c>
      <c r="C290" s="58">
        <v>31.19</v>
      </c>
      <c r="D290" s="58">
        <v>0</v>
      </c>
      <c r="E290" s="58">
        <v>31.19</v>
      </c>
    </row>
    <row r="291" spans="1:5" ht="17.25" customHeight="1">
      <c r="A291" s="104" t="s">
        <v>315</v>
      </c>
      <c r="B291" s="55" t="s">
        <v>316</v>
      </c>
      <c r="C291" s="58">
        <v>12.89</v>
      </c>
      <c r="D291" s="58">
        <v>0</v>
      </c>
      <c r="E291" s="58">
        <v>12.89</v>
      </c>
    </row>
    <row r="292" spans="1:5" ht="17.25" customHeight="1">
      <c r="A292" s="104" t="s">
        <v>319</v>
      </c>
      <c r="B292" s="55" t="s">
        <v>320</v>
      </c>
      <c r="C292" s="58">
        <v>13.36</v>
      </c>
      <c r="D292" s="58">
        <v>0</v>
      </c>
      <c r="E292" s="58">
        <v>13.36</v>
      </c>
    </row>
    <row r="293" spans="1:5" ht="17.25" customHeight="1">
      <c r="A293" s="104" t="s">
        <v>321</v>
      </c>
      <c r="B293" s="55" t="s">
        <v>322</v>
      </c>
      <c r="C293" s="58">
        <v>1.1100000000000001</v>
      </c>
      <c r="D293" s="58">
        <v>0</v>
      </c>
      <c r="E293" s="58">
        <v>1.1100000000000001</v>
      </c>
    </row>
    <row r="294" spans="1:5" ht="17.25" customHeight="1">
      <c r="A294" s="104" t="s">
        <v>323</v>
      </c>
      <c r="B294" s="55" t="s">
        <v>324</v>
      </c>
      <c r="C294" s="58">
        <v>1.29</v>
      </c>
      <c r="D294" s="58">
        <v>0</v>
      </c>
      <c r="E294" s="58">
        <v>1.29</v>
      </c>
    </row>
    <row r="295" spans="1:5" ht="17.25" customHeight="1">
      <c r="A295" s="104" t="s">
        <v>325</v>
      </c>
      <c r="B295" s="55" t="s">
        <v>326</v>
      </c>
      <c r="C295" s="58">
        <v>1.64</v>
      </c>
      <c r="D295" s="58">
        <v>0</v>
      </c>
      <c r="E295" s="58">
        <v>1.64</v>
      </c>
    </row>
    <row r="296" spans="1:5" ht="17.25" customHeight="1">
      <c r="A296" s="104" t="s">
        <v>327</v>
      </c>
      <c r="B296" s="55" t="s">
        <v>328</v>
      </c>
      <c r="C296" s="58">
        <v>0.2</v>
      </c>
      <c r="D296" s="58">
        <v>0</v>
      </c>
      <c r="E296" s="58">
        <v>0.2</v>
      </c>
    </row>
    <row r="297" spans="1:5" ht="17.25" customHeight="1">
      <c r="A297" s="104" t="s">
        <v>329</v>
      </c>
      <c r="B297" s="55" t="s">
        <v>330</v>
      </c>
      <c r="C297" s="58">
        <v>0.34</v>
      </c>
      <c r="D297" s="58">
        <v>0</v>
      </c>
      <c r="E297" s="58">
        <v>0.34</v>
      </c>
    </row>
    <row r="298" spans="1:5" ht="17.25" customHeight="1">
      <c r="A298" s="104" t="s">
        <v>331</v>
      </c>
      <c r="B298" s="55" t="s">
        <v>332</v>
      </c>
      <c r="C298" s="58">
        <v>0.36</v>
      </c>
      <c r="D298" s="58">
        <v>0</v>
      </c>
      <c r="E298" s="58">
        <v>0.36</v>
      </c>
    </row>
    <row r="299" spans="1:5" s="90" customFormat="1" ht="17.25" customHeight="1">
      <c r="A299" s="112" t="s">
        <v>415</v>
      </c>
      <c r="B299" s="113" t="s">
        <v>416</v>
      </c>
      <c r="C299" s="114">
        <v>4.37</v>
      </c>
      <c r="D299" s="114">
        <v>0</v>
      </c>
      <c r="E299" s="114">
        <v>4.37</v>
      </c>
    </row>
    <row r="300" spans="1:5" ht="17.25" customHeight="1">
      <c r="A300" s="104" t="s">
        <v>313</v>
      </c>
      <c r="B300" s="55" t="s">
        <v>314</v>
      </c>
      <c r="C300" s="58">
        <v>4.37</v>
      </c>
      <c r="D300" s="58">
        <v>0</v>
      </c>
      <c r="E300" s="58">
        <v>4.37</v>
      </c>
    </row>
    <row r="301" spans="1:5" ht="17.25" customHeight="1">
      <c r="A301" s="104" t="s">
        <v>315</v>
      </c>
      <c r="B301" s="55" t="s">
        <v>316</v>
      </c>
      <c r="C301" s="58">
        <v>3.97</v>
      </c>
      <c r="D301" s="58">
        <v>0</v>
      </c>
      <c r="E301" s="58">
        <v>3.97</v>
      </c>
    </row>
    <row r="302" spans="1:5" ht="17.25" customHeight="1">
      <c r="A302" s="104" t="s">
        <v>319</v>
      </c>
      <c r="B302" s="55" t="s">
        <v>320</v>
      </c>
      <c r="C302" s="58">
        <v>0.16</v>
      </c>
      <c r="D302" s="58">
        <v>0</v>
      </c>
      <c r="E302" s="58">
        <v>0.16</v>
      </c>
    </row>
    <row r="303" spans="1:5" ht="17.25" customHeight="1">
      <c r="A303" s="104" t="s">
        <v>323</v>
      </c>
      <c r="B303" s="55" t="s">
        <v>324</v>
      </c>
      <c r="C303" s="58">
        <v>0.16</v>
      </c>
      <c r="D303" s="58">
        <v>0</v>
      </c>
      <c r="E303" s="58">
        <v>0.16</v>
      </c>
    </row>
    <row r="304" spans="1:5" ht="17.25" customHeight="1">
      <c r="A304" s="104" t="s">
        <v>331</v>
      </c>
      <c r="B304" s="55" t="s">
        <v>332</v>
      </c>
      <c r="C304" s="58">
        <v>0.08</v>
      </c>
      <c r="D304" s="58">
        <v>0</v>
      </c>
      <c r="E304" s="58">
        <v>0.08</v>
      </c>
    </row>
    <row r="305" spans="1:5" s="90" customFormat="1" ht="17.25" customHeight="1">
      <c r="A305" s="112" t="s">
        <v>417</v>
      </c>
      <c r="B305" s="113" t="s">
        <v>418</v>
      </c>
      <c r="C305" s="114">
        <v>6.77</v>
      </c>
      <c r="D305" s="114">
        <v>0</v>
      </c>
      <c r="E305" s="114">
        <v>6.77</v>
      </c>
    </row>
    <row r="306" spans="1:5" ht="17.25" customHeight="1">
      <c r="A306" s="104" t="s">
        <v>313</v>
      </c>
      <c r="B306" s="55" t="s">
        <v>314</v>
      </c>
      <c r="C306" s="58">
        <v>6.77</v>
      </c>
      <c r="D306" s="58">
        <v>0</v>
      </c>
      <c r="E306" s="58">
        <v>6.77</v>
      </c>
    </row>
    <row r="307" spans="1:5" ht="17.25" customHeight="1">
      <c r="A307" s="104" t="s">
        <v>315</v>
      </c>
      <c r="B307" s="55" t="s">
        <v>316</v>
      </c>
      <c r="C307" s="58">
        <v>3</v>
      </c>
      <c r="D307" s="58">
        <v>0</v>
      </c>
      <c r="E307" s="58">
        <v>3</v>
      </c>
    </row>
    <row r="308" spans="1:5" ht="17.25" customHeight="1">
      <c r="A308" s="104" t="s">
        <v>317</v>
      </c>
      <c r="B308" s="55" t="s">
        <v>318</v>
      </c>
      <c r="C308" s="58">
        <v>0.95</v>
      </c>
      <c r="D308" s="58">
        <v>0</v>
      </c>
      <c r="E308" s="58">
        <v>0.95</v>
      </c>
    </row>
    <row r="309" spans="1:5" ht="17.25" customHeight="1">
      <c r="A309" s="104" t="s">
        <v>362</v>
      </c>
      <c r="B309" s="55" t="s">
        <v>363</v>
      </c>
      <c r="C309" s="58">
        <v>0</v>
      </c>
      <c r="D309" s="58">
        <v>0</v>
      </c>
      <c r="E309" s="58">
        <v>0</v>
      </c>
    </row>
    <row r="310" spans="1:5" ht="17.25" customHeight="1">
      <c r="A310" s="104" t="s">
        <v>319</v>
      </c>
      <c r="B310" s="55" t="s">
        <v>320</v>
      </c>
      <c r="C310" s="58">
        <v>0</v>
      </c>
      <c r="D310" s="58">
        <v>0</v>
      </c>
      <c r="E310" s="58">
        <v>0</v>
      </c>
    </row>
    <row r="311" spans="1:5" ht="17.25" customHeight="1">
      <c r="A311" s="104" t="s">
        <v>323</v>
      </c>
      <c r="B311" s="55" t="s">
        <v>324</v>
      </c>
      <c r="C311" s="58">
        <v>0.4</v>
      </c>
      <c r="D311" s="58">
        <v>0</v>
      </c>
      <c r="E311" s="58">
        <v>0.4</v>
      </c>
    </row>
    <row r="312" spans="1:5" ht="17.25" customHeight="1">
      <c r="A312" s="104" t="s">
        <v>325</v>
      </c>
      <c r="B312" s="55" t="s">
        <v>326</v>
      </c>
      <c r="C312" s="58">
        <v>1</v>
      </c>
      <c r="D312" s="58">
        <v>0</v>
      </c>
      <c r="E312" s="58">
        <v>1</v>
      </c>
    </row>
    <row r="313" spans="1:5" ht="17.25" customHeight="1">
      <c r="A313" s="104" t="s">
        <v>327</v>
      </c>
      <c r="B313" s="55" t="s">
        <v>328</v>
      </c>
      <c r="C313" s="58">
        <v>0.42</v>
      </c>
      <c r="D313" s="58">
        <v>0</v>
      </c>
      <c r="E313" s="58">
        <v>0.42</v>
      </c>
    </row>
    <row r="314" spans="1:5" ht="17.25" customHeight="1">
      <c r="A314" s="104" t="s">
        <v>329</v>
      </c>
      <c r="B314" s="55" t="s">
        <v>330</v>
      </c>
      <c r="C314" s="58">
        <v>1</v>
      </c>
      <c r="D314" s="58">
        <v>0</v>
      </c>
      <c r="E314" s="58">
        <v>1</v>
      </c>
    </row>
    <row r="315" spans="1:5" s="90" customFormat="1" ht="17.25" customHeight="1">
      <c r="A315" s="112" t="s">
        <v>419</v>
      </c>
      <c r="B315" s="113" t="s">
        <v>420</v>
      </c>
      <c r="C315" s="114">
        <v>11.34</v>
      </c>
      <c r="D315" s="114">
        <v>11.34</v>
      </c>
      <c r="E315" s="114">
        <v>0</v>
      </c>
    </row>
    <row r="316" spans="1:5" s="90" customFormat="1" ht="17.25" customHeight="1">
      <c r="A316" s="112" t="s">
        <v>421</v>
      </c>
      <c r="B316" s="113" t="s">
        <v>422</v>
      </c>
      <c r="C316" s="114">
        <v>9.6300000000000008</v>
      </c>
      <c r="D316" s="114">
        <v>9.6300000000000008</v>
      </c>
      <c r="E316" s="114">
        <v>0</v>
      </c>
    </row>
    <row r="317" spans="1:5" ht="17.25" customHeight="1">
      <c r="A317" s="104" t="s">
        <v>313</v>
      </c>
      <c r="B317" s="55" t="s">
        <v>314</v>
      </c>
      <c r="C317" s="58">
        <v>9.6300000000000008</v>
      </c>
      <c r="D317" s="58">
        <v>9.6300000000000008</v>
      </c>
      <c r="E317" s="58">
        <v>0</v>
      </c>
    </row>
    <row r="318" spans="1:5" ht="17.25" customHeight="1">
      <c r="A318" s="104" t="s">
        <v>315</v>
      </c>
      <c r="B318" s="55" t="s">
        <v>316</v>
      </c>
      <c r="C318" s="58">
        <v>9.6300000000000008</v>
      </c>
      <c r="D318" s="58">
        <v>9.6300000000000008</v>
      </c>
      <c r="E318" s="58">
        <v>0</v>
      </c>
    </row>
    <row r="319" spans="1:5" s="90" customFormat="1" ht="17.25" customHeight="1">
      <c r="A319" s="112" t="s">
        <v>423</v>
      </c>
      <c r="B319" s="113" t="s">
        <v>424</v>
      </c>
      <c r="C319" s="114">
        <v>1.71</v>
      </c>
      <c r="D319" s="114">
        <v>1.71</v>
      </c>
      <c r="E319" s="114">
        <v>0</v>
      </c>
    </row>
    <row r="320" spans="1:5" ht="17.25" customHeight="1">
      <c r="A320" s="104" t="s">
        <v>313</v>
      </c>
      <c r="B320" s="55" t="s">
        <v>314</v>
      </c>
      <c r="C320" s="58">
        <v>1.71</v>
      </c>
      <c r="D320" s="58">
        <v>1.71</v>
      </c>
      <c r="E320" s="58">
        <v>0</v>
      </c>
    </row>
    <row r="321" spans="1:5" ht="17.25" customHeight="1">
      <c r="A321" s="104" t="s">
        <v>319</v>
      </c>
      <c r="B321" s="55" t="s">
        <v>320</v>
      </c>
      <c r="C321" s="58">
        <v>1.71</v>
      </c>
      <c r="D321" s="58">
        <v>1.71</v>
      </c>
      <c r="E321" s="58">
        <v>0</v>
      </c>
    </row>
    <row r="322" spans="1:5" ht="17.25" customHeight="1">
      <c r="A322" s="104" t="s">
        <v>425</v>
      </c>
      <c r="B322" s="55" t="s">
        <v>426</v>
      </c>
      <c r="C322" s="58">
        <v>21</v>
      </c>
      <c r="D322" s="58">
        <v>0</v>
      </c>
      <c r="E322" s="58">
        <v>21</v>
      </c>
    </row>
    <row r="323" spans="1:5" ht="17.25" customHeight="1">
      <c r="A323" s="104" t="s">
        <v>427</v>
      </c>
      <c r="B323" s="55" t="s">
        <v>428</v>
      </c>
      <c r="C323" s="58">
        <v>16</v>
      </c>
      <c r="D323" s="58">
        <v>0</v>
      </c>
      <c r="E323" s="58">
        <v>16</v>
      </c>
    </row>
    <row r="324" spans="1:5" ht="17.25" customHeight="1">
      <c r="A324" s="104" t="s">
        <v>313</v>
      </c>
      <c r="B324" s="55" t="s">
        <v>314</v>
      </c>
      <c r="C324" s="58">
        <v>16</v>
      </c>
      <c r="D324" s="58">
        <v>0</v>
      </c>
      <c r="E324" s="58">
        <v>16</v>
      </c>
    </row>
    <row r="325" spans="1:5" ht="17.25" customHeight="1">
      <c r="A325" s="104" t="s">
        <v>319</v>
      </c>
      <c r="B325" s="55" t="s">
        <v>320</v>
      </c>
      <c r="C325" s="58">
        <v>16</v>
      </c>
      <c r="D325" s="58">
        <v>0</v>
      </c>
      <c r="E325" s="58">
        <v>16</v>
      </c>
    </row>
    <row r="326" spans="1:5" ht="17.25" customHeight="1">
      <c r="A326" s="104" t="s">
        <v>327</v>
      </c>
      <c r="B326" s="55" t="s">
        <v>328</v>
      </c>
      <c r="C326" s="58">
        <v>0</v>
      </c>
      <c r="D326" s="58">
        <v>0</v>
      </c>
      <c r="E326" s="58">
        <v>0</v>
      </c>
    </row>
    <row r="327" spans="1:5" ht="17.25" customHeight="1">
      <c r="A327" s="104" t="s">
        <v>429</v>
      </c>
      <c r="B327" s="55" t="s">
        <v>430</v>
      </c>
      <c r="C327" s="58">
        <v>0</v>
      </c>
      <c r="D327" s="58">
        <v>0</v>
      </c>
      <c r="E327" s="58">
        <v>0</v>
      </c>
    </row>
    <row r="328" spans="1:5" ht="17.25" customHeight="1">
      <c r="A328" s="104" t="s">
        <v>313</v>
      </c>
      <c r="B328" s="55" t="s">
        <v>314</v>
      </c>
      <c r="C328" s="58">
        <v>0</v>
      </c>
      <c r="D328" s="58">
        <v>0</v>
      </c>
      <c r="E328" s="58">
        <v>0</v>
      </c>
    </row>
    <row r="329" spans="1:5" ht="17.25" customHeight="1">
      <c r="A329" s="104" t="s">
        <v>319</v>
      </c>
      <c r="B329" s="55" t="s">
        <v>320</v>
      </c>
      <c r="C329" s="58">
        <v>0</v>
      </c>
      <c r="D329" s="58">
        <v>0</v>
      </c>
      <c r="E329" s="58">
        <v>0</v>
      </c>
    </row>
    <row r="330" spans="1:5" ht="17.25" customHeight="1">
      <c r="A330" s="104" t="s">
        <v>323</v>
      </c>
      <c r="B330" s="55" t="s">
        <v>324</v>
      </c>
      <c r="C330" s="58">
        <v>0</v>
      </c>
      <c r="D330" s="58">
        <v>0</v>
      </c>
      <c r="E330" s="58">
        <v>0</v>
      </c>
    </row>
    <row r="331" spans="1:5" ht="17.25" customHeight="1">
      <c r="A331" s="104" t="s">
        <v>327</v>
      </c>
      <c r="B331" s="55" t="s">
        <v>328</v>
      </c>
      <c r="C331" s="58">
        <v>0</v>
      </c>
      <c r="D331" s="58">
        <v>0</v>
      </c>
      <c r="E331" s="58">
        <v>0</v>
      </c>
    </row>
    <row r="332" spans="1:5" ht="17.25" customHeight="1">
      <c r="A332" s="104" t="s">
        <v>400</v>
      </c>
      <c r="B332" s="55" t="s">
        <v>401</v>
      </c>
      <c r="C332" s="58">
        <v>0</v>
      </c>
      <c r="D332" s="58">
        <v>0</v>
      </c>
      <c r="E332" s="58">
        <v>0</v>
      </c>
    </row>
    <row r="333" spans="1:5" ht="17.25" customHeight="1">
      <c r="A333" s="104" t="s">
        <v>431</v>
      </c>
      <c r="B333" s="55" t="s">
        <v>432</v>
      </c>
      <c r="C333" s="58">
        <v>5</v>
      </c>
      <c r="D333" s="58">
        <v>0</v>
      </c>
      <c r="E333" s="58">
        <v>5</v>
      </c>
    </row>
    <row r="334" spans="1:5" ht="17.25" customHeight="1">
      <c r="A334" s="104" t="s">
        <v>313</v>
      </c>
      <c r="B334" s="55" t="s">
        <v>314</v>
      </c>
      <c r="C334" s="58">
        <v>5</v>
      </c>
      <c r="D334" s="58">
        <v>0</v>
      </c>
      <c r="E334" s="58">
        <v>5</v>
      </c>
    </row>
    <row r="335" spans="1:5" ht="17.25" customHeight="1">
      <c r="A335" s="104" t="s">
        <v>319</v>
      </c>
      <c r="B335" s="55" t="s">
        <v>320</v>
      </c>
      <c r="C335" s="58">
        <v>5</v>
      </c>
      <c r="D335" s="58">
        <v>0</v>
      </c>
      <c r="E335" s="58">
        <v>5</v>
      </c>
    </row>
    <row r="336" spans="1:5" ht="13.5" customHeight="1"/>
    <row r="337" spans="1:5" ht="13.5" customHeight="1"/>
    <row r="339" spans="1:5" ht="13.5">
      <c r="A339" s="1"/>
      <c r="B339" s="1"/>
      <c r="C339" s="1"/>
      <c r="D339" s="1"/>
      <c r="E339" s="1"/>
    </row>
    <row r="340" spans="1:5" ht="13.5">
      <c r="A340" s="1"/>
      <c r="B340" s="1"/>
      <c r="C340" s="1"/>
      <c r="D340" s="1"/>
      <c r="E340" s="1"/>
    </row>
  </sheetData>
  <sheetProtection formatCells="0" formatColumns="0" formatRows="0"/>
  <mergeCells count="4">
    <mergeCell ref="A2:E2"/>
    <mergeCell ref="A3:C3"/>
    <mergeCell ref="A4:B4"/>
    <mergeCell ref="C4:E4"/>
  </mergeCells>
  <phoneticPr fontId="5" type="noConversion"/>
  <printOptions horizontalCentered="1"/>
  <pageMargins left="0.75138888888888899" right="0.75138888888888899" top="1" bottom="1" header="0.51180555555555596" footer="0.51180555555555596"/>
  <pageSetup paperSize="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8"/>
  <sheetViews>
    <sheetView showGridLines="0" showZeros="0" workbookViewId="0">
      <selection activeCell="F21" sqref="F21"/>
    </sheetView>
  </sheetViews>
  <sheetFormatPr defaultColWidth="9" defaultRowHeight="13.5"/>
  <cols>
    <col min="1" max="1" width="16.75" customWidth="1"/>
    <col min="2" max="2" width="22.25" customWidth="1"/>
    <col min="3" max="3" width="14.5" customWidth="1"/>
    <col min="4" max="4" width="15.875" customWidth="1"/>
    <col min="5" max="5" width="19.625" customWidth="1"/>
  </cols>
  <sheetData>
    <row r="1" spans="1:5" ht="13.5" customHeight="1">
      <c r="A1" s="105" t="s">
        <v>433</v>
      </c>
      <c r="B1" s="1"/>
      <c r="C1" s="1"/>
      <c r="D1" s="1"/>
      <c r="E1" s="1"/>
    </row>
    <row r="2" spans="1:5" ht="45.6" customHeight="1">
      <c r="A2" s="143" t="s">
        <v>434</v>
      </c>
      <c r="B2" s="143"/>
      <c r="C2" s="143"/>
      <c r="D2" s="143"/>
      <c r="E2" s="143"/>
    </row>
    <row r="3" spans="1:5" ht="28.15" customHeight="1">
      <c r="A3" s="156" t="s">
        <v>2</v>
      </c>
      <c r="B3" s="156"/>
      <c r="C3" s="52"/>
      <c r="D3" s="52"/>
      <c r="E3" s="4" t="s">
        <v>3</v>
      </c>
    </row>
    <row r="4" spans="1:5" ht="21.95" customHeight="1">
      <c r="A4" s="153" t="s">
        <v>204</v>
      </c>
      <c r="B4" s="155"/>
      <c r="C4" s="153" t="s">
        <v>205</v>
      </c>
      <c r="D4" s="154"/>
      <c r="E4" s="155"/>
    </row>
    <row r="5" spans="1:5" ht="21.95" customHeight="1">
      <c r="A5" s="49" t="s">
        <v>206</v>
      </c>
      <c r="B5" s="48" t="s">
        <v>207</v>
      </c>
      <c r="C5" s="48" t="s">
        <v>97</v>
      </c>
      <c r="D5" s="48" t="s">
        <v>159</v>
      </c>
      <c r="E5" s="46" t="s">
        <v>160</v>
      </c>
    </row>
    <row r="6" spans="1:5" s="3" customFormat="1" ht="30" customHeight="1">
      <c r="A6" s="106" t="s">
        <v>444</v>
      </c>
      <c r="B6" s="106" t="s">
        <v>444</v>
      </c>
      <c r="C6" s="106" t="s">
        <v>444</v>
      </c>
      <c r="D6" s="106" t="s">
        <v>444</v>
      </c>
      <c r="E6" s="106" t="s">
        <v>444</v>
      </c>
    </row>
    <row r="7" spans="1:5" ht="13.5" customHeight="1"/>
    <row r="8" spans="1:5" ht="13.5" customHeight="1"/>
  </sheetData>
  <sheetProtection formatCells="0" formatColumns="0" formatRows="0"/>
  <mergeCells count="4">
    <mergeCell ref="A2:E2"/>
    <mergeCell ref="A3:B3"/>
    <mergeCell ref="A4:B4"/>
    <mergeCell ref="C4:E4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8" scale="13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B11"/>
  <sheetViews>
    <sheetView showGridLines="0" showZeros="0" workbookViewId="0">
      <selection activeCell="A14" sqref="A14"/>
    </sheetView>
  </sheetViews>
  <sheetFormatPr defaultColWidth="9" defaultRowHeight="13.5"/>
  <cols>
    <col min="1" max="1" width="64.25" customWidth="1"/>
    <col min="2" max="2" width="44" style="2" customWidth="1"/>
  </cols>
  <sheetData>
    <row r="1" spans="1:2" ht="19.149999999999999" customHeight="1">
      <c r="A1" s="52" t="s">
        <v>435</v>
      </c>
      <c r="B1" s="1"/>
    </row>
    <row r="2" spans="1:2" ht="31.9" customHeight="1">
      <c r="A2" s="143" t="s">
        <v>436</v>
      </c>
      <c r="B2" s="143"/>
    </row>
    <row r="3" spans="1:2" ht="21" customHeight="1">
      <c r="A3" s="1" t="s">
        <v>2</v>
      </c>
      <c r="B3" s="53" t="s">
        <v>3</v>
      </c>
    </row>
    <row r="4" spans="1:2" ht="28.9" customHeight="1">
      <c r="A4" s="107" t="s">
        <v>437</v>
      </c>
      <c r="B4" s="108" t="s">
        <v>205</v>
      </c>
    </row>
    <row r="5" spans="1:2" s="1" customFormat="1" ht="28.9" customHeight="1">
      <c r="A5" s="107" t="s">
        <v>438</v>
      </c>
      <c r="B5" s="82">
        <v>16.760000000000002</v>
      </c>
    </row>
    <row r="6" spans="1:2" s="1" customFormat="1" ht="28.9" customHeight="1">
      <c r="A6" s="109" t="s">
        <v>439</v>
      </c>
      <c r="B6" s="82">
        <v>0</v>
      </c>
    </row>
    <row r="7" spans="1:2" s="1" customFormat="1" ht="28.9" customHeight="1">
      <c r="A7" s="109" t="s">
        <v>440</v>
      </c>
      <c r="B7" s="82">
        <v>3.76</v>
      </c>
    </row>
    <row r="8" spans="1:2" s="1" customFormat="1" ht="28.9" customHeight="1">
      <c r="A8" s="109" t="s">
        <v>441</v>
      </c>
      <c r="B8" s="82">
        <v>13</v>
      </c>
    </row>
    <row r="9" spans="1:2" s="1" customFormat="1" ht="28.9" customHeight="1">
      <c r="A9" s="109" t="s">
        <v>442</v>
      </c>
      <c r="B9" s="82">
        <v>13</v>
      </c>
    </row>
    <row r="10" spans="1:2" s="1" customFormat="1" ht="28.9" customHeight="1">
      <c r="A10" s="109" t="s">
        <v>443</v>
      </c>
      <c r="B10" s="82">
        <v>0</v>
      </c>
    </row>
    <row r="11" spans="1:2" ht="28.9" customHeight="1">
      <c r="B11"/>
    </row>
  </sheetData>
  <sheetProtection formatCells="0" formatColumns="0" formatRows="0"/>
  <mergeCells count="1">
    <mergeCell ref="A2:B2"/>
  </mergeCells>
  <phoneticPr fontId="5" type="noConversion"/>
  <printOptions horizontalCentered="1"/>
  <pageMargins left="0.75138888888888899" right="0.75138888888888899" top="1" bottom="1" header="0.51180555555555596" footer="0.51180555555555596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12</vt:i4>
      </vt:variant>
    </vt:vector>
  </HeadingPairs>
  <TitlesOfParts>
    <vt:vector size="21" baseType="lpstr">
      <vt:lpstr>目录</vt:lpstr>
      <vt:lpstr>【01】收支总表</vt:lpstr>
      <vt:lpstr>【02】收入总表</vt:lpstr>
      <vt:lpstr>【03】支出总表</vt:lpstr>
      <vt:lpstr>【04】财拨收支总表</vt:lpstr>
      <vt:lpstr>【05】一般公共预算支出</vt:lpstr>
      <vt:lpstr>【06】一般公共预算基本支出</vt:lpstr>
      <vt:lpstr>【07】政府性基金支出</vt:lpstr>
      <vt:lpstr>【08】财拨三公支出</vt:lpstr>
      <vt:lpstr>【01】收支总表!Print_Area</vt:lpstr>
      <vt:lpstr>【02】收入总表!Print_Area</vt:lpstr>
      <vt:lpstr>【04】财拨收支总表!Print_Area</vt:lpstr>
      <vt:lpstr>【05】一般公共预算支出!Print_Area</vt:lpstr>
      <vt:lpstr>【06】一般公共预算基本支出!Print_Area</vt:lpstr>
      <vt:lpstr>【07】政府性基金支出!Print_Area</vt:lpstr>
      <vt:lpstr>【08】财拨三公支出!Print_Area</vt:lpstr>
      <vt:lpstr>【02】收入总表!Print_Titles</vt:lpstr>
      <vt:lpstr>【03】支出总表!Print_Titles</vt:lpstr>
      <vt:lpstr>【05】一般公共预算支出!Print_Titles</vt:lpstr>
      <vt:lpstr>【06】一般公共预算基本支出!Print_Titles</vt:lpstr>
      <vt:lpstr>【07】政府性基金支出!Print_Titles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dreamsummit</cp:lastModifiedBy>
  <cp:lastPrinted>2021-02-04T09:36:35Z</cp:lastPrinted>
  <dcterms:created xsi:type="dcterms:W3CDTF">2018-01-15T03:26:00Z</dcterms:created>
  <dcterms:modified xsi:type="dcterms:W3CDTF">2021-02-04T09:36:48Z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EDOID">
    <vt:i4>9242330</vt:i4>
  </property>
</Properties>
</file>