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727"/>
  </bookViews>
  <sheets>
    <sheet name="表1-1" sheetId="1" r:id="rId1"/>
    <sheet name="表1-2" sheetId="5" r:id="rId2"/>
    <sheet name="表1-3" sheetId="10" r:id="rId3"/>
    <sheet name="表1-4" sheetId="11" r:id="rId4"/>
    <sheet name="表2-1" sheetId="2" r:id="rId5"/>
    <sheet name="表2-2" sheetId="6" r:id="rId6"/>
    <sheet name="表2-3" sheetId="12" r:id="rId7"/>
    <sheet name="表3" sheetId="3" r:id="rId8"/>
    <sheet name="表4" sheetId="4" r:id="rId9"/>
    <sheet name="表5-1" sheetId="8" r:id="rId10"/>
    <sheet name="表5-2" sheetId="7" r:id="rId11"/>
    <sheet name="表5-3" sheetId="9" r:id="rId12"/>
  </sheets>
  <definedNames>
    <definedName name="_xlnm.Print_Titles" localSheetId="2">'表1-3'!$5:$5</definedName>
    <definedName name="_xlnm.Print_Titles" localSheetId="3">'表1-4'!$5:$5</definedName>
    <definedName name="_xlnm.Print_Titles" localSheetId="6">'表2-3'!$5:$5</definedName>
    <definedName name="_xlnm.Print_Titles" localSheetId="10">'表5-2'!$4:$4</definedName>
  </definedNames>
  <calcPr calcId="144525" iterate="1" iterateCount="100" iterateDelta="0.001" fullPrecision="0"/>
</workbook>
</file>

<file path=xl/sharedStrings.xml><?xml version="1.0" encoding="utf-8"?>
<sst xmlns="http://schemas.openxmlformats.org/spreadsheetml/2006/main" count="2407" uniqueCount="1696">
  <si>
    <t>表1-1</t>
  </si>
  <si>
    <t>2019年鄂州市一般公共预算收支决算表</t>
  </si>
  <si>
    <t>单位：万元</t>
  </si>
  <si>
    <t>预算科目</t>
  </si>
  <si>
    <t>决算数</t>
  </si>
  <si>
    <t>一、税收收入</t>
  </si>
  <si>
    <t>一、一般公共服务支出</t>
  </si>
  <si>
    <t>增值税</t>
  </si>
  <si>
    <t>二、外交支出</t>
  </si>
  <si>
    <t>企业所得税</t>
  </si>
  <si>
    <t>三、国防支出</t>
  </si>
  <si>
    <t>个人所得税</t>
  </si>
  <si>
    <t>四、公共安全支出</t>
  </si>
  <si>
    <t>资源税</t>
  </si>
  <si>
    <t>五、教育支出</t>
  </si>
  <si>
    <t>城市维护建设税</t>
  </si>
  <si>
    <t>六、科学技术支出</t>
  </si>
  <si>
    <t>房产税</t>
  </si>
  <si>
    <t>七、文化旅游体育与传媒支出</t>
  </si>
  <si>
    <t>印花税</t>
  </si>
  <si>
    <t>八、社会保障和就业支出</t>
  </si>
  <si>
    <t>城镇土地使用税</t>
  </si>
  <si>
    <t>九、卫生健康支出</t>
  </si>
  <si>
    <t>土地增值税</t>
  </si>
  <si>
    <t>十、节能环保支出</t>
  </si>
  <si>
    <t>车船税</t>
  </si>
  <si>
    <t>十一、城乡社区支出</t>
  </si>
  <si>
    <t>耕地占用税</t>
  </si>
  <si>
    <t>十二、农林水支出</t>
  </si>
  <si>
    <t>契税</t>
  </si>
  <si>
    <t>十三、交通运输支出</t>
  </si>
  <si>
    <t>烟叶税</t>
  </si>
  <si>
    <t>十四、资源勘探信息等支出</t>
  </si>
  <si>
    <t>环境保护税</t>
  </si>
  <si>
    <t>十五、商业服务业等支出</t>
  </si>
  <si>
    <t>其他税收收入</t>
  </si>
  <si>
    <t>十六、金融支出</t>
  </si>
  <si>
    <t>十七、援助其他地区支出</t>
  </si>
  <si>
    <t>二、非税收入</t>
  </si>
  <si>
    <t>十八、自然资源海洋气象等支出</t>
  </si>
  <si>
    <t>专项收入</t>
  </si>
  <si>
    <t>十九、住房保障支出</t>
  </si>
  <si>
    <t>行政事业性收费收入</t>
  </si>
  <si>
    <t>二十、粮油物资储备支出</t>
  </si>
  <si>
    <t>罚没收入</t>
  </si>
  <si>
    <t>二十一、灾害防治及应急管理支出</t>
  </si>
  <si>
    <t>国有资本经营预算收入</t>
  </si>
  <si>
    <t>二十二、预备费</t>
  </si>
  <si>
    <t/>
  </si>
  <si>
    <t>国有资源(资产)有偿使用收入</t>
  </si>
  <si>
    <t>二十三、其他支出</t>
  </si>
  <si>
    <t>其他收入</t>
  </si>
  <si>
    <t>二十四、债务付息支出</t>
  </si>
  <si>
    <t>二十五、债务发行费用支出</t>
  </si>
  <si>
    <t>本年收入合计</t>
  </si>
  <si>
    <t>本年支出合计</t>
  </si>
  <si>
    <t>上级补助收入</t>
  </si>
  <si>
    <t>上解上级支出</t>
  </si>
  <si>
    <t>返还性收入</t>
  </si>
  <si>
    <t>一般性转移支付收入</t>
  </si>
  <si>
    <t>专项转移支付收入</t>
  </si>
  <si>
    <t>债务（转贷）收入</t>
  </si>
  <si>
    <t>债务还本支出</t>
  </si>
  <si>
    <t>上年结余</t>
  </si>
  <si>
    <t>动用预算稳定调节基金</t>
  </si>
  <si>
    <t>补充预算稳定调节基金</t>
  </si>
  <si>
    <t>调入资金</t>
  </si>
  <si>
    <t>调出资金</t>
  </si>
  <si>
    <t>从政府性基金预算调入</t>
  </si>
  <si>
    <t>从其他资金调入</t>
  </si>
  <si>
    <t>年终滚存结余</t>
  </si>
  <si>
    <t>结转下年支出</t>
  </si>
  <si>
    <t>净结余</t>
  </si>
  <si>
    <t>收 入 总 计</t>
  </si>
  <si>
    <t>支 出 总 计</t>
  </si>
  <si>
    <t>表1-2</t>
  </si>
  <si>
    <t>2019年鄂州市市直一般公共预算收支决算表</t>
  </si>
  <si>
    <t>转移性收入</t>
  </si>
  <si>
    <t>转移性支出</t>
  </si>
  <si>
    <t>补助下级支出</t>
  </si>
  <si>
    <t>下级上解收入</t>
  </si>
  <si>
    <t>表1-3</t>
  </si>
  <si>
    <t>2019年鄂州市市直一般公共预算支出决算表</t>
  </si>
  <si>
    <t>（功能分类）</t>
  </si>
  <si>
    <t>单位:万元</t>
  </si>
  <si>
    <t>科目编码</t>
  </si>
  <si>
    <t>科目名称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</si>
  <si>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</si>
  <si>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</si>
  <si>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</si>
  <si>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</si>
  <si>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</si>
  <si>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</si>
  <si>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</si>
  <si>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</si>
  <si>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</si>
  <si>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</si>
  <si>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</si>
  <si>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</si>
  <si>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</si>
  <si>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</si>
  <si>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</si>
  <si>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</si>
  <si>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</si>
  <si>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</si>
  <si>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</si>
  <si>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</si>
  <si>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</si>
  <si>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</si>
  <si>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</si>
  <si>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</si>
  <si>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</si>
  <si>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</si>
  <si>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</si>
  <si>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</si>
  <si>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</si>
  <si>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</si>
  <si>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</si>
  <si>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</si>
  <si>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</si>
  <si>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</si>
  <si>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</si>
  <si>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</si>
  <si>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</si>
  <si>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</si>
  <si>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</si>
  <si>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</si>
  <si>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</si>
  <si>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</si>
  <si>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</si>
  <si>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</si>
  <si>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</si>
  <si>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</si>
  <si>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</si>
  <si>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</si>
  <si>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</si>
  <si>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</si>
  <si>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</si>
  <si>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</si>
  <si>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</si>
  <si>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</si>
  <si>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</si>
  <si>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</si>
  <si>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</si>
  <si>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</si>
  <si>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</si>
  <si>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</si>
  <si>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</si>
  <si>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</si>
  <si>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</si>
  <si>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</si>
  <si>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</si>
  <si>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</si>
  <si>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</si>
  <si>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</si>
  <si>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</si>
  <si>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</si>
  <si>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</si>
  <si>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</si>
  <si>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</si>
  <si>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</si>
  <si>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</si>
  <si>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</si>
  <si>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</si>
  <si>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</si>
  <si>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</si>
  <si>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</si>
  <si>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</si>
  <si>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</si>
  <si>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</si>
  <si>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</si>
  <si>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</si>
  <si>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</si>
  <si>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</si>
  <si>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</si>
  <si>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</si>
  <si>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</si>
  <si>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</si>
  <si>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</si>
  <si>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</si>
  <si>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</si>
  <si>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</si>
  <si>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</si>
  <si>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</si>
  <si>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</si>
  <si>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</si>
  <si>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</si>
  <si>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</si>
  <si>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</si>
  <si>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</si>
  <si>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</si>
  <si>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</si>
  <si>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</si>
  <si>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</si>
  <si>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</si>
  <si>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</si>
  <si>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</si>
  <si>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</si>
  <si>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</si>
  <si>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</si>
  <si>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</si>
  <si>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</si>
  <si>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</si>
  <si>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</si>
  <si>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</si>
  <si>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</si>
  <si>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</si>
  <si>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</si>
  <si>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</si>
  <si>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</si>
  <si>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</si>
  <si>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</si>
  <si>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</si>
  <si>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</si>
  <si>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</si>
  <si>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</si>
  <si>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</si>
  <si>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</si>
  <si>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</si>
  <si>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</si>
  <si>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</si>
  <si>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</si>
  <si>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</si>
  <si>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</si>
  <si>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</si>
  <si>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</si>
  <si>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</si>
  <si>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</si>
  <si>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</si>
  <si>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</si>
  <si>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</si>
  <si>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</si>
  <si>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</si>
  <si>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</si>
  <si>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</si>
  <si>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</si>
  <si>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</si>
  <si>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</si>
  <si>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</si>
  <si>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</si>
  <si>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</si>
  <si>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</si>
  <si>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</si>
  <si>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</si>
  <si>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</si>
  <si>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</si>
  <si>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</si>
  <si>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</si>
  <si>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</si>
  <si>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</si>
  <si>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</si>
  <si>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</si>
  <si>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</si>
  <si>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</si>
  <si>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</si>
  <si>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</si>
  <si>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</si>
  <si>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</si>
  <si>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</si>
  <si>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</si>
  <si>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</si>
  <si>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</si>
  <si>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</si>
  <si>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</si>
  <si>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</si>
  <si>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</si>
  <si>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</si>
  <si>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</si>
  <si>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</si>
  <si>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</si>
  <si>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</si>
  <si>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</si>
  <si>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</si>
  <si>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</si>
  <si>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</si>
  <si>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</si>
  <si>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</si>
  <si>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</si>
  <si>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</si>
  <si>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</si>
  <si>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</si>
  <si>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</si>
  <si>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</si>
  <si>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</si>
  <si>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</si>
  <si>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</si>
  <si>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</si>
  <si>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</si>
  <si>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</si>
  <si>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</si>
  <si>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</si>
  <si>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</si>
  <si>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</si>
  <si>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</si>
  <si>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</si>
  <si>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</si>
  <si>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</si>
  <si>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</si>
  <si>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</si>
  <si>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</si>
  <si>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</si>
  <si>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</si>
  <si>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</si>
  <si>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</si>
  <si>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</si>
  <si>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</si>
  <si>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</si>
  <si>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</si>
  <si>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</si>
  <si>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</si>
  <si>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</si>
  <si>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</si>
  <si>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</si>
  <si>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</si>
  <si>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</si>
  <si>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</si>
  <si>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</si>
  <si>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</si>
  <si>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</si>
  <si>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</si>
  <si>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</si>
  <si>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</si>
  <si>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</si>
  <si>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</si>
  <si>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</si>
  <si>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</si>
  <si>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</si>
  <si>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</si>
  <si>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</si>
  <si>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</si>
  <si>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</si>
  <si>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</si>
  <si>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</si>
  <si>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</si>
  <si>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</si>
  <si>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</si>
  <si>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</si>
  <si>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</si>
  <si>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</si>
  <si>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</si>
  <si>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</si>
  <si>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</si>
  <si>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</si>
  <si>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</si>
  <si>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</si>
  <si>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</si>
  <si>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</si>
  <si>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</si>
  <si>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</si>
  <si>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</si>
  <si>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</si>
  <si>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</si>
  <si>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</si>
  <si>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</si>
  <si>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</si>
  <si>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</si>
  <si>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</si>
  <si>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</si>
  <si>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</si>
  <si>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</si>
  <si>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</si>
  <si>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</si>
  <si>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</si>
  <si>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</si>
  <si>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</si>
  <si>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</si>
  <si>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</si>
  <si>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</si>
  <si>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</si>
  <si>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</si>
  <si>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</si>
  <si>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</si>
  <si>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</si>
  <si>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</si>
  <si>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</si>
  <si>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</si>
  <si>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</si>
  <si>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</si>
  <si>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</si>
  <si>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</si>
  <si>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</si>
  <si>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</si>
  <si>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</si>
  <si>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</si>
  <si>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</si>
  <si>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</si>
  <si>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</si>
  <si>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</si>
  <si>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</si>
  <si>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</si>
  <si>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</si>
  <si>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</si>
  <si>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</si>
  <si>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</si>
  <si>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</si>
  <si>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</si>
  <si>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</si>
  <si>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</si>
  <si>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</si>
  <si>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</si>
  <si>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</si>
  <si>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</si>
  <si>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</si>
  <si>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</si>
  <si>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</si>
  <si>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</si>
  <si>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</si>
  <si>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</si>
  <si>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</si>
  <si>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</si>
  <si>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</si>
  <si>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</si>
  <si>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</si>
  <si>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</si>
  <si>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</si>
  <si>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</si>
  <si>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</si>
  <si>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</si>
  <si>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</si>
  <si>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</si>
  <si>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</si>
  <si>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</si>
  <si>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</si>
  <si>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</si>
  <si>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</si>
  <si>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</si>
  <si>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</si>
  <si>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</si>
  <si>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</si>
  <si>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</si>
  <si>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</si>
  <si>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</si>
  <si>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</si>
  <si>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</si>
  <si>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</si>
  <si>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</si>
  <si>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</si>
  <si>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</si>
  <si>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</si>
  <si>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</si>
  <si>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</si>
  <si>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</si>
  <si>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</si>
  <si>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</si>
  <si>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</si>
  <si>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</si>
  <si>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</si>
  <si>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</si>
  <si>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</si>
  <si>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</si>
  <si>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</si>
  <si>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</si>
  <si>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</si>
  <si>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</si>
  <si>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</si>
  <si>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</si>
  <si>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</si>
  <si>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</si>
  <si>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</si>
  <si>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</si>
  <si>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</si>
  <si>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</si>
  <si>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</si>
  <si>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</si>
  <si>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</si>
  <si>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</si>
  <si>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其他文化体育与传媒支出(款)</t>
  </si>
  <si>
    <t xml:space="preserve">    宣传文化发展专项支出</t>
  </si>
  <si>
    <t xml:space="preserve">    文化产业发展专项支出</t>
  </si>
  <si>
    <t xml:space="preserve">    其他文化体育与传媒支出(项)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</si>
  <si>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</si>
  <si>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</si>
  <si>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</si>
  <si>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</si>
  <si>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</si>
  <si>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</si>
  <si>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</si>
  <si>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</si>
  <si>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</si>
  <si>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</si>
  <si>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</si>
  <si>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</si>
  <si>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</si>
  <si>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</si>
  <si>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</si>
  <si>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</si>
  <si>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</si>
  <si>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</si>
  <si>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</si>
  <si>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</si>
  <si>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</si>
  <si>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</si>
  <si>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</si>
  <si>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</si>
  <si>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</si>
  <si>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</si>
  <si>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</si>
  <si>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</si>
  <si>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</si>
  <si>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</si>
  <si>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</si>
  <si>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</si>
  <si>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</si>
  <si>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</si>
  <si>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</si>
  <si>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</si>
  <si>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</si>
  <si>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</si>
  <si>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</si>
  <si>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</si>
  <si>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</si>
  <si>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</si>
  <si>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</si>
  <si>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</si>
  <si>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</si>
  <si>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</si>
  <si>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</si>
  <si>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</si>
  <si>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</si>
  <si>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</si>
  <si>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</si>
  <si>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</si>
  <si>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</si>
  <si>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</si>
  <si>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</si>
  <si>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</si>
  <si>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</si>
  <si>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</si>
  <si>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</si>
  <si>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</si>
  <si>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</si>
  <si>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</si>
  <si>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</si>
  <si>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</si>
  <si>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</si>
  <si>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</si>
  <si>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</si>
  <si>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</si>
  <si>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</si>
  <si>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</si>
  <si>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</si>
  <si>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</si>
  <si>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</si>
  <si>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</si>
  <si>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</si>
  <si>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</si>
  <si>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</si>
  <si>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</si>
  <si>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</si>
  <si>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</si>
  <si>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</si>
  <si>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</si>
  <si>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</si>
  <si>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</si>
  <si>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</si>
  <si>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</si>
  <si>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</si>
  <si>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</si>
  <si>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</si>
  <si>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</si>
  <si>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</si>
  <si>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</si>
  <si>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</si>
  <si>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</si>
  <si>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</si>
  <si>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</si>
  <si>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</si>
  <si>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</si>
  <si>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</si>
  <si>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</si>
  <si>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</si>
  <si>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</si>
  <si>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</si>
  <si>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</si>
  <si>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</si>
  <si>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</si>
  <si>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</si>
  <si>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</si>
  <si>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</si>
  <si>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</si>
  <si>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</si>
  <si>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</si>
  <si>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</si>
  <si>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</si>
  <si>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</si>
  <si>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</si>
  <si>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</si>
  <si>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</si>
  <si>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</si>
  <si>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</si>
  <si>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</si>
  <si>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</si>
  <si>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</si>
  <si>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</si>
  <si>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</si>
  <si>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</si>
  <si>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</si>
  <si>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</si>
  <si>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</si>
  <si>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</si>
  <si>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</si>
  <si>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</si>
  <si>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</si>
  <si>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</si>
  <si>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</si>
  <si>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</si>
  <si>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</si>
  <si>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</si>
  <si>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</si>
  <si>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</si>
  <si>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</si>
  <si>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</si>
  <si>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</si>
  <si>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</si>
  <si>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</si>
  <si>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</si>
  <si>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</si>
  <si>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</si>
  <si>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</si>
  <si>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</si>
  <si>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</si>
  <si>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</si>
  <si>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</si>
  <si>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</si>
  <si>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</si>
  <si>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</si>
  <si>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</si>
  <si>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</si>
  <si>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</si>
  <si>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</si>
  <si>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</si>
  <si>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</si>
  <si>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</si>
  <si>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</si>
  <si>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</si>
  <si>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</si>
  <si>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</si>
  <si>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</si>
  <si>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</si>
  <si>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</si>
  <si>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</si>
  <si>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</si>
  <si>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</si>
  <si>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</si>
  <si>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</si>
  <si>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</si>
  <si>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</si>
  <si>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</si>
  <si>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</si>
  <si>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</si>
  <si>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</si>
  <si>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</si>
  <si>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</si>
  <si>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</si>
  <si>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</si>
  <si>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</si>
  <si>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</si>
  <si>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</si>
  <si>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</si>
  <si>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</si>
  <si>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</si>
  <si>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</si>
  <si>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</si>
  <si>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</si>
  <si>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</si>
  <si>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</si>
  <si>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</si>
  <si>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</si>
  <si>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</si>
  <si>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</si>
  <si>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</si>
  <si>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</si>
  <si>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</si>
  <si>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</si>
  <si>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</si>
  <si>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</si>
  <si>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</si>
  <si>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</si>
  <si>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</si>
  <si>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</si>
  <si>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</si>
  <si>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</si>
  <si>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</si>
  <si>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</si>
  <si>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</si>
  <si>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</si>
  <si>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</si>
  <si>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</si>
  <si>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</si>
  <si>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</si>
  <si>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</si>
  <si>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</si>
  <si>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</si>
  <si>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</si>
  <si>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</si>
  <si>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</si>
  <si>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</si>
  <si>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</si>
  <si>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</si>
  <si>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</si>
  <si>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</si>
  <si>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</si>
  <si>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</si>
  <si>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</si>
  <si>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</si>
  <si>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</si>
  <si>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</si>
  <si>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</si>
  <si>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</si>
  <si>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</si>
  <si>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</si>
  <si>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</si>
  <si>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</si>
  <si>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</si>
  <si>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</si>
  <si>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</si>
  <si>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</si>
  <si>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</si>
  <si>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</si>
  <si>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</si>
  <si>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</si>
  <si>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</si>
  <si>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</si>
  <si>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</si>
  <si>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</si>
  <si>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</si>
  <si>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</si>
  <si>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</si>
  <si>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</si>
  <si>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</si>
  <si>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</si>
  <si>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</si>
  <si>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</si>
  <si>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</si>
  <si>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</si>
  <si>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</si>
  <si>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</si>
  <si>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</si>
  <si>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</si>
  <si>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</si>
  <si>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</si>
  <si>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</si>
  <si>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</si>
  <si>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</si>
  <si>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</si>
  <si>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</si>
  <si>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</si>
  <si>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</si>
  <si>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</si>
  <si>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</si>
  <si>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</si>
  <si>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</si>
  <si>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</si>
  <si>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</si>
  <si>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</si>
  <si>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</si>
  <si>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</si>
  <si>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</si>
  <si>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</si>
  <si>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</si>
  <si>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</si>
  <si>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</si>
  <si>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</si>
  <si>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</si>
  <si>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</si>
  <si>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</si>
  <si>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</si>
  <si>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</si>
  <si>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</si>
  <si>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</si>
  <si>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</si>
  <si>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</si>
  <si>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</si>
  <si>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</si>
  <si>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</si>
  <si>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</si>
  <si>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</si>
  <si>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</si>
  <si>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</si>
  <si>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</si>
  <si>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</si>
  <si>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</si>
  <si>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</si>
  <si>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</si>
  <si>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</si>
  <si>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</si>
  <si>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</si>
  <si>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</si>
  <si>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</si>
  <si>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</si>
  <si>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</si>
  <si>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</si>
  <si>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</si>
  <si>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</si>
  <si>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</si>
  <si>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</si>
  <si>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</si>
  <si>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</si>
  <si>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</si>
  <si>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</si>
  <si>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</si>
  <si>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</si>
  <si>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</si>
  <si>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</si>
  <si>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</si>
  <si>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</si>
  <si>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</si>
  <si>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</si>
  <si>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</si>
  <si>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</si>
  <si>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</si>
  <si>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</si>
  <si>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</si>
  <si>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</si>
  <si>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</si>
  <si>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</si>
  <si>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</si>
  <si>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</si>
  <si>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</si>
  <si>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</si>
  <si>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</si>
  <si>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</si>
  <si>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</si>
  <si>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</si>
  <si>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</si>
  <si>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</si>
  <si>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</si>
  <si>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</si>
  <si>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</si>
  <si>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</si>
  <si>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</si>
  <si>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</si>
  <si>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</si>
  <si>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</si>
  <si>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</si>
  <si>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</si>
  <si>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</si>
  <si>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</si>
  <si>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</si>
  <si>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</si>
  <si>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</si>
  <si>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</si>
  <si>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</si>
  <si>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</si>
  <si>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</si>
  <si>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</si>
  <si>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</si>
  <si>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</si>
  <si>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</si>
  <si>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</si>
  <si>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</si>
  <si>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</si>
  <si>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</si>
  <si>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</si>
  <si>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</si>
  <si>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</si>
  <si>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</si>
  <si>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</si>
  <si>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</si>
  <si>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</si>
  <si>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</si>
  <si>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</si>
  <si>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</si>
  <si>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</si>
  <si>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</si>
  <si>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</si>
  <si>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</si>
  <si>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</si>
  <si>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</si>
  <si>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</si>
  <si>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</si>
  <si>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</si>
  <si>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</si>
  <si>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</si>
  <si>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</si>
  <si>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</si>
  <si>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</si>
  <si>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</si>
  <si>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</si>
  <si>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</si>
  <si>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</si>
  <si>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</si>
  <si>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</si>
  <si>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</si>
  <si>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</si>
  <si>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</si>
  <si>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</si>
  <si>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</si>
  <si>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</si>
  <si>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</si>
  <si>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</si>
  <si>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</si>
  <si>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</si>
  <si>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</si>
  <si>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</si>
  <si>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</si>
  <si>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</si>
  <si>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</si>
  <si>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</si>
  <si>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</si>
  <si>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</si>
  <si>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</si>
  <si>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</si>
  <si>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</si>
  <si>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</si>
  <si>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</si>
  <si>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</si>
  <si>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</si>
  <si>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</si>
  <si>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</si>
  <si>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</si>
  <si>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</si>
  <si>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</si>
  <si>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</si>
  <si>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</si>
  <si>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</si>
  <si>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</si>
  <si>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</si>
  <si>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</si>
  <si>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</si>
  <si>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</si>
  <si>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</si>
  <si>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</si>
  <si>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</si>
  <si>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其他资源勘探信息等支出(款)</t>
  </si>
  <si>
    <t xml:space="preserve">    黄金事务</t>
  </si>
  <si>
    <t xml:space="preserve">    技术改造支出</t>
  </si>
  <si>
    <t xml:space="preserve">    中药材扶持资金支出</t>
  </si>
  <si>
    <t xml:space="preserve">    重点产业振兴和技术改造项目贷款贴息</t>
  </si>
  <si>
    <t xml:space="preserve">    其他资源勘探信息等支出(项)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</si>
  <si>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</si>
  <si>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</si>
  <si>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</si>
  <si>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</si>
  <si>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</si>
  <si>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</si>
  <si>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</si>
  <si>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</si>
  <si>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</si>
  <si>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</si>
  <si>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</si>
  <si>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</si>
  <si>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</si>
  <si>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</si>
  <si>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</si>
  <si>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</si>
  <si>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</si>
  <si>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</si>
  <si>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</si>
  <si>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</si>
  <si>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</si>
  <si>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</si>
  <si>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</si>
  <si>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</si>
  <si>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</si>
  <si>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</si>
  <si>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</si>
  <si>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</si>
  <si>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</si>
  <si>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</si>
  <si>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</si>
  <si>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</si>
  <si>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</si>
  <si>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</si>
  <si>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</si>
  <si>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</si>
  <si>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</si>
  <si>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</si>
  <si>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</si>
  <si>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</si>
  <si>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</si>
  <si>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</si>
  <si>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</si>
  <si>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</si>
  <si>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</si>
  <si>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</si>
  <si>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</si>
  <si>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</si>
  <si>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</si>
  <si>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</si>
  <si>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</si>
  <si>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</si>
  <si>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</si>
  <si>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</si>
  <si>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</si>
  <si>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</si>
  <si>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</si>
  <si>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</si>
  <si>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</si>
  <si>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</si>
  <si>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</si>
  <si>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</si>
  <si>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</si>
  <si>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</si>
  <si>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</si>
  <si>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</si>
  <si>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</si>
  <si>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</si>
  <si>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</si>
  <si>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</si>
  <si>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</si>
  <si>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</si>
  <si>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</si>
  <si>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</si>
  <si>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</si>
  <si>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</si>
  <si>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</si>
  <si>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</si>
  <si>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</si>
  <si>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</si>
  <si>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</si>
  <si>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</si>
  <si>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</si>
  <si>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</si>
  <si>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</si>
  <si>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</si>
  <si>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</si>
  <si>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</si>
  <si>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</si>
  <si>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</si>
  <si>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</si>
  <si>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</si>
  <si>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</si>
  <si>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</si>
  <si>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</si>
  <si>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</si>
  <si>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</si>
  <si>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</si>
  <si>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</si>
  <si>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</si>
  <si>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</si>
  <si>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</si>
  <si>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</si>
  <si>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</si>
  <si>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</si>
  <si>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</si>
  <si>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</si>
  <si>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</si>
  <si>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</si>
  <si>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</si>
  <si>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</si>
  <si>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</si>
  <si>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</si>
  <si>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</si>
  <si>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</si>
  <si>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</si>
  <si>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</si>
  <si>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</si>
  <si>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</si>
  <si>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</si>
  <si>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</si>
  <si>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</si>
  <si>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</si>
  <si>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</si>
  <si>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</si>
  <si>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</si>
  <si>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</si>
  <si>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</si>
  <si>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</si>
  <si>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</si>
  <si>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</si>
  <si>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</si>
  <si>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</si>
  <si>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</si>
  <si>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</si>
  <si>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</si>
  <si>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</si>
  <si>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</si>
  <si>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</si>
  <si>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</si>
  <si>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</si>
  <si>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</si>
  <si>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</si>
  <si>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</si>
  <si>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</si>
  <si>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</si>
  <si>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</si>
  <si>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</si>
  <si>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</si>
  <si>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</si>
  <si>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</si>
  <si>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</si>
  <si>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</si>
  <si>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</si>
  <si>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</si>
  <si>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</si>
  <si>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</si>
  <si>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</si>
  <si>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</si>
  <si>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</si>
  <si>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</si>
  <si>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</si>
  <si>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</si>
  <si>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</si>
  <si>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</si>
  <si>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</si>
  <si>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</si>
  <si>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</si>
  <si>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</si>
  <si>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</si>
  <si>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</si>
  <si>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</si>
  <si>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</si>
  <si>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</si>
  <si>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</si>
  <si>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</si>
  <si>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</si>
  <si>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</si>
  <si>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</si>
  <si>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</si>
  <si>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</si>
  <si>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</si>
  <si>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</si>
  <si>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</si>
  <si>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</si>
  <si>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</si>
  <si>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</si>
  <si>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</si>
  <si>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</si>
  <si>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</si>
  <si>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</si>
  <si>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</si>
  <si>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</si>
  <si>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</si>
  <si>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</si>
  <si>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</si>
  <si>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</si>
  <si>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</si>
  <si>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</si>
  <si>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</si>
  <si>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</si>
  <si>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</si>
  <si>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</si>
  <si>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</si>
  <si>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</si>
  <si>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</si>
  <si>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</si>
  <si>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</si>
  <si>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</si>
  <si>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</si>
  <si>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</si>
  <si>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</si>
  <si>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</si>
  <si>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</si>
  <si>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</si>
  <si>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表1-4</t>
  </si>
  <si>
    <t>2019年鄂州市市直一般公共预算基本支出决算表</t>
  </si>
  <si>
    <t>（经济分类）</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</si>
  <si>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</si>
  <si>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</si>
  <si>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</si>
  <si>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</si>
  <si>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</si>
  <si>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</si>
  <si>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</si>
  <si>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</si>
  <si>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</si>
  <si>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</si>
  <si>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</si>
  <si>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</si>
  <si>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</si>
  <si>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</si>
  <si>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</si>
  <si>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</si>
  <si>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</si>
  <si>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</si>
  <si>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</si>
  <si>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</si>
  <si>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</si>
  <si>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</si>
  <si>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</si>
  <si>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</si>
  <si>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</si>
  <si>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</si>
  <si>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</si>
  <si>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</si>
  <si>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</si>
  <si>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</si>
  <si>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</si>
  <si>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</si>
  <si>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</si>
  <si>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</si>
  <si>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</si>
  <si>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</si>
  <si>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</si>
  <si>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</si>
  <si>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</si>
  <si>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</si>
  <si>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</si>
  <si>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</si>
  <si>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</si>
  <si>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</si>
  <si>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</si>
  <si>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</si>
  <si>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</si>
  <si>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</si>
  <si>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</si>
  <si>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</si>
  <si>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</si>
  <si>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</si>
  <si>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</si>
  <si>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</si>
  <si>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</si>
  <si>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</si>
  <si>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表2-1</t>
  </si>
  <si>
    <t>2019年鄂州市政府性基金预算收支决算表</t>
  </si>
  <si>
    <t>一、政府性基金收入</t>
  </si>
  <si>
    <t>一、科学技术支出</t>
  </si>
  <si>
    <t>国有土地收益基金收入</t>
  </si>
  <si>
    <t>二、文化旅游体育与传媒支出</t>
  </si>
  <si>
    <t>农业土地开发资金收入</t>
  </si>
  <si>
    <t>三、社会保障和就业支出</t>
  </si>
  <si>
    <t>国有土地使用权出让收入</t>
  </si>
  <si>
    <t>四、节能环保支出</t>
  </si>
  <si>
    <t>彩票公益金收入</t>
  </si>
  <si>
    <t>五、城乡社区支出</t>
  </si>
  <si>
    <t>城市基础设施配套费收入</t>
  </si>
  <si>
    <t>六、农林水支出</t>
  </si>
  <si>
    <t>污水处理费收入</t>
  </si>
  <si>
    <t>七、交通运输支出</t>
  </si>
  <si>
    <t>其他政府性基金收入</t>
  </si>
  <si>
    <t>八、资源勘探信息等支出</t>
  </si>
  <si>
    <t>二、专项债券对应项目专项收入</t>
  </si>
  <si>
    <t>九、其他支出</t>
  </si>
  <si>
    <t>十、债务付息支出</t>
  </si>
  <si>
    <t>十一、债务发行费用支出</t>
  </si>
  <si>
    <t>表2-2</t>
  </si>
  <si>
    <t>2019年鄂州市市直政府性基金预算收支决算表</t>
  </si>
  <si>
    <t>表2-3</t>
  </si>
  <si>
    <t>2019年鄂州市市直政府性基金预算支出决算表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</si>
  <si>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</si>
  <si>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</si>
  <si>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</si>
  <si>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</si>
  <si>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</si>
  <si>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</si>
  <si>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</si>
  <si>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</si>
  <si>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</si>
  <si>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</si>
  <si>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</si>
  <si>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</si>
  <si>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</si>
  <si>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</si>
  <si>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</si>
  <si>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</si>
  <si>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</si>
  <si>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</si>
  <si>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</si>
  <si>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</si>
  <si>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</si>
  <si>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</si>
  <si>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</si>
  <si>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</si>
  <si>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</si>
  <si>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</si>
  <si>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</si>
  <si>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</si>
  <si>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</si>
  <si>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</si>
  <si>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</si>
  <si>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</si>
  <si>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</si>
  <si>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</si>
  <si>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</si>
  <si>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</si>
  <si>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</si>
  <si>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</si>
  <si>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</si>
  <si>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</si>
  <si>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</si>
  <si>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</si>
  <si>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</si>
  <si>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</si>
  <si>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</si>
  <si>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</si>
  <si>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</si>
  <si>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</si>
  <si>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</si>
  <si>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</si>
  <si>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</si>
  <si>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</si>
  <si>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</si>
  <si>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</si>
  <si>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</si>
  <si>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</si>
  <si>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</si>
  <si>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</si>
  <si>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</si>
  <si>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</si>
  <si>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</si>
  <si>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</si>
  <si>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</si>
  <si>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</si>
  <si>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</si>
  <si>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</si>
  <si>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</si>
  <si>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</si>
  <si>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</si>
  <si>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</si>
  <si>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</si>
  <si>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</si>
  <si>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</si>
  <si>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</si>
  <si>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</si>
  <si>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</si>
  <si>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</si>
  <si>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</si>
  <si>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</si>
  <si>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</si>
  <si>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</si>
  <si>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</si>
  <si>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</si>
  <si>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</si>
  <si>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</si>
  <si>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</si>
  <si>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</si>
  <si>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</si>
  <si>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</si>
  <si>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</si>
  <si>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</si>
  <si>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</si>
  <si>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</si>
  <si>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</si>
  <si>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</si>
  <si>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</si>
  <si>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</si>
  <si>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</si>
  <si>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</si>
  <si>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</si>
  <si>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</si>
  <si>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</si>
  <si>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</si>
  <si>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</si>
  <si>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</si>
  <si>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</si>
  <si>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</si>
  <si>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</si>
  <si>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</si>
  <si>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</si>
  <si>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</si>
  <si>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</si>
  <si>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</si>
  <si>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</si>
  <si>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</si>
  <si>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</si>
  <si>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</si>
  <si>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</si>
  <si>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</si>
  <si>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</si>
  <si>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</si>
  <si>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</si>
  <si>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</si>
  <si>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</si>
  <si>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</si>
  <si>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</si>
  <si>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</si>
  <si>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</si>
  <si>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</si>
  <si>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</si>
  <si>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</si>
  <si>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</si>
  <si>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</si>
  <si>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</si>
  <si>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</si>
  <si>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</si>
  <si>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</si>
  <si>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</si>
  <si>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</si>
  <si>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</si>
  <si>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</si>
  <si>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</si>
  <si>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</si>
  <si>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</si>
  <si>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</si>
  <si>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</si>
  <si>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</si>
  <si>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</si>
  <si>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</si>
  <si>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</si>
  <si>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</si>
  <si>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</si>
  <si>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</si>
  <si>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</si>
  <si>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</si>
  <si>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</si>
  <si>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</si>
  <si>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</si>
  <si>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</si>
  <si>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</si>
  <si>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</si>
  <si>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</si>
  <si>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</si>
  <si>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</si>
  <si>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</si>
  <si>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</si>
  <si>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</si>
  <si>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</si>
  <si>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</si>
  <si>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</si>
  <si>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</si>
  <si>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</si>
  <si>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</si>
  <si>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</si>
  <si>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</si>
  <si>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</si>
  <si>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</si>
  <si>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</si>
  <si>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</si>
  <si>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</si>
  <si>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</si>
  <si>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</si>
  <si>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</si>
  <si>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</si>
  <si>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</si>
  <si>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</si>
  <si>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</si>
  <si>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</si>
  <si>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</si>
  <si>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</si>
  <si>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</si>
  <si>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</si>
  <si>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</si>
  <si>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</si>
  <si>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</si>
  <si>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</si>
  <si>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</si>
  <si>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</si>
  <si>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</si>
  <si>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</si>
  <si>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</si>
  <si>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</si>
  <si>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</si>
  <si>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</si>
  <si>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</si>
  <si>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</si>
  <si>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</si>
  <si>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</si>
  <si>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</si>
  <si>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</si>
  <si>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</si>
  <si>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表3</t>
  </si>
  <si>
    <t>2019年鄂州市国有资本经营预算收支决算表</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</si>
  <si>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</si>
  <si>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</si>
  <si>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</si>
  <si>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</si>
  <si>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</si>
  <si>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</si>
  <si>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</si>
  <si>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</si>
  <si>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五、其他国有资本经营预算收入</t>
  </si>
  <si>
    <t>五、其他国有资本经营预算支出</t>
  </si>
  <si>
    <t>表4</t>
  </si>
  <si>
    <t>2019年鄂州市社会保险基金预算收支决算表</t>
  </si>
  <si>
    <t>合计</t>
  </si>
  <si>
    <t>养老保险基金</t>
  </si>
  <si>
    <t>医疗保险基金</t>
  </si>
  <si>
    <t>工伤保险
基金</t>
  </si>
  <si>
    <t>失业保险
基金</t>
  </si>
  <si>
    <t>生育保险
基金</t>
  </si>
  <si>
    <t>小计</t>
  </si>
  <si>
    <t>企业职工基本养老保险</t>
  </si>
  <si>
    <t>城乡居民基本养老保险</t>
  </si>
  <si>
    <t>机关事业单位基本养老保险</t>
  </si>
  <si>
    <t>职工基本医疗保险</t>
  </si>
  <si>
    <t>城乡居民基本医疗保险</t>
  </si>
  <si>
    <t>一、收入</t>
  </si>
  <si>
    <t>缴费收入</t>
  </si>
  <si>
    <t>本级补贴收入</t>
  </si>
  <si>
    <t>利息收入</t>
  </si>
  <si>
    <t>转移收入</t>
  </si>
  <si>
    <t>二、支出</t>
  </si>
  <si>
    <t>三、本年收支结余</t>
  </si>
  <si>
    <t>四、年末滚存结余</t>
  </si>
  <si>
    <t>表5-1</t>
  </si>
  <si>
    <t>2019年鄂州市政府债务限额及余额情况表</t>
  </si>
  <si>
    <t>地区</t>
  </si>
  <si>
    <t>政府债务限额</t>
  </si>
  <si>
    <t>政府债务余额</t>
  </si>
  <si>
    <t>备注</t>
  </si>
  <si>
    <t>一般债务</t>
  </si>
  <si>
    <t>专项债务</t>
  </si>
  <si>
    <t>鄂州市</t>
  </si>
  <si>
    <t>市本级</t>
  </si>
  <si>
    <t>市本级包括市直、葛店开发区、原鄂州开发区数据</t>
  </si>
  <si>
    <t>鄂城区</t>
  </si>
  <si>
    <t>其中专项债券以市本级名义转贷</t>
  </si>
  <si>
    <t>华容区</t>
  </si>
  <si>
    <t>其中专项债券、部分一般债券以市本级名义转贷</t>
  </si>
  <si>
    <t>梁子湖区</t>
  </si>
  <si>
    <t>说明：</t>
  </si>
  <si>
    <t>三个区的专项债券、华容区部分一般债券以市本级名义转贷，在债务系统中未分配到各区，故省财政厅下达债务限额时未分配三个区该部分债券限额。</t>
  </si>
  <si>
    <t>表5-2</t>
  </si>
  <si>
    <t>2019年鄂州市对下税收返还和转移支付表</t>
  </si>
  <si>
    <t>预算项目</t>
  </si>
  <si>
    <t>全市总计</t>
  </si>
  <si>
    <t>区级合计</t>
  </si>
  <si>
    <t>凤凰街办</t>
  </si>
  <si>
    <t>古楼街办</t>
  </si>
  <si>
    <t>西山街办</t>
  </si>
  <si>
    <t>樊口街办</t>
  </si>
  <si>
    <t>葛店开发区</t>
  </si>
  <si>
    <t>总计</t>
  </si>
  <si>
    <t>（一）一般公共预算</t>
  </si>
  <si>
    <t>1、返还性收入</t>
  </si>
  <si>
    <t>2、一般性转移支付收入</t>
  </si>
  <si>
    <t>3、专项转移支付收入</t>
  </si>
  <si>
    <t>“党旗领航 社区创新”示范点创建</t>
  </si>
  <si>
    <t>-</t>
  </si>
  <si>
    <t>2013年度高标准农田土地整理项目决算结算资金</t>
  </si>
  <si>
    <t>2017年度杜山镇耕地占补平衡项目结算资金</t>
  </si>
  <si>
    <t>2017年度耕地占补平衡项目资金</t>
  </si>
  <si>
    <t>2017年度中小企业成长工程奖励资金</t>
  </si>
  <si>
    <t>2017年度生态价值补偿</t>
  </si>
  <si>
    <t>2017年度县域金融机构涉农贷款增量奖励资金</t>
  </si>
  <si>
    <t>2018年第三批省传统产业改造升级资金</t>
  </si>
  <si>
    <t>2018年第二批省传统产业改造升级资金</t>
  </si>
  <si>
    <t>2018年第二批省传统产业改造升级资金和沿江化工企业关改搬转资金</t>
  </si>
  <si>
    <t>2018年度PPP入库类项目中央补助资金</t>
  </si>
  <si>
    <t>2018年度重度残疾人城乡居民基本养老保险市级补助资金</t>
  </si>
  <si>
    <t>2018年度市级外经贸产业发展专项资金</t>
  </si>
  <si>
    <t>2018年度一般公共服务转移支付资金</t>
  </si>
  <si>
    <t>2018年度厕所革命市级补助资金</t>
  </si>
  <si>
    <t>2018年国家助学贷款奖补中央资金</t>
  </si>
  <si>
    <t>2018年国库改革奖励经费</t>
  </si>
  <si>
    <t>2018年国库改革经费</t>
  </si>
  <si>
    <t>2018年国库专项改革奖励经费</t>
  </si>
  <si>
    <t>2018年公共文化服务体系建设中央和省级补助资金</t>
  </si>
  <si>
    <t>2018年供销系统农业社会化服务奖补资金</t>
  </si>
  <si>
    <t>2018年控违查违铁拳行动以奖代补资金</t>
  </si>
  <si>
    <t>2018年基层医疗卫生机构实施国家基本药物制度中央财政补助资金</t>
  </si>
  <si>
    <t>2018年全市"五比"实绩考核奖励资金</t>
  </si>
  <si>
    <t>2018年下半年严重精神障碍患者以奖代补补助资金</t>
  </si>
  <si>
    <t>2018年新入库商贸企业奖励资金</t>
  </si>
  <si>
    <t>2018年省级促进外资外贸专项资金</t>
  </si>
  <si>
    <t>2018年省级外经贸发展专项资金</t>
  </si>
  <si>
    <t>2018年省级补助地方新闻出版广电公共服务建设发展专项资金</t>
  </si>
  <si>
    <t>2018年省预算内基建投资预算</t>
  </si>
  <si>
    <t>2018年宣传文化发展专项资金（第二批）</t>
  </si>
  <si>
    <t>2018年中央、省级和市级自然灾害生活补助资金</t>
  </si>
  <si>
    <t>2018年中央外经贸发展专项资金</t>
  </si>
  <si>
    <t>2018年生态示范建设项目奖励资金</t>
  </si>
  <si>
    <t>2018年村、集镇社区“两委”干部工作报酬经费补助资金</t>
  </si>
  <si>
    <t>2018年村红白喜事理事会奖励经费</t>
  </si>
  <si>
    <t>2018年四季度美丽乡村建设暨城乡生活垃圾治理工程以奖代补资金</t>
  </si>
  <si>
    <t>2018年三季度美丽乡村建设暨城乡生活垃圾治理工程以奖代补资金</t>
  </si>
  <si>
    <t>2018年鄂州市科技计划项目资金</t>
  </si>
  <si>
    <t>2018年安全生产预防及应急专项资金</t>
  </si>
  <si>
    <t>2018年乡镇医护人员岗位补助资金</t>
  </si>
  <si>
    <t>2018年养老服务体系建设补助资金</t>
  </si>
  <si>
    <t>2019年“两参”人员门诊医疗补助</t>
  </si>
  <si>
    <t>2019年“扫黄打非”专项资金</t>
  </si>
  <si>
    <t>2019年保障性安居工程（第三批）中央基建投资预算</t>
  </si>
  <si>
    <t>2019年保障性安居工程（第二批）中央基建投资预算</t>
  </si>
  <si>
    <t>2019年部分受灾严重地区救灾应急补助中央基建投资预算</t>
  </si>
  <si>
    <t>2019年普通高中国家助学金（第一批）</t>
  </si>
  <si>
    <t>2019年普通高中国家助学金资金</t>
  </si>
  <si>
    <t>2019年第四批市级农业专项资金</t>
  </si>
  <si>
    <t>2019年第三批农业专项资金</t>
  </si>
  <si>
    <t>2019年第二批基本公共卫生服务</t>
  </si>
  <si>
    <t>2019年第二批城乡义务教育补助经费</t>
  </si>
  <si>
    <t>2019年第二批农村综合改革转移支付</t>
  </si>
  <si>
    <t>2019年第二批长港河综合治理工程以奖代补资金</t>
  </si>
  <si>
    <t>2019年第一批城乡义务教育补助经费</t>
  </si>
  <si>
    <t>2019年第一批传统产业改造升级资金（2018年度）</t>
  </si>
  <si>
    <t>2019年度义务兵家庭优待金</t>
  </si>
  <si>
    <t>2019年特殊教育专项资金</t>
  </si>
  <si>
    <t>2019年涂家垴镇第一批城乡建设用地增减挂钩拆旧复垦项目资金</t>
  </si>
  <si>
    <t>2019年退役士兵安置补助资金</t>
  </si>
  <si>
    <t>2019年高龄津贴财政补助资金</t>
  </si>
  <si>
    <t>2019年耕地地力保护补贴资金</t>
  </si>
  <si>
    <t>2019年国营泵站水管人员经费</t>
  </si>
  <si>
    <t>2019年控违查违铁拳行动工作专项应急经费</t>
  </si>
  <si>
    <t>2019年湖北旅游发展专项资金</t>
  </si>
  <si>
    <t>2019年基本生育免费服务补助资金</t>
  </si>
  <si>
    <t>2019年基层团组织工作经费</t>
  </si>
  <si>
    <t>2019年教育专项补助资金</t>
  </si>
  <si>
    <t>2019年教育专项补助资金（第一批）</t>
  </si>
  <si>
    <t>2019年教育专项资金（第一批）</t>
  </si>
  <si>
    <t>2019年教育现代化推进工程（第一批）中央基建投资预算</t>
  </si>
  <si>
    <t>2019年秋季普通高中免学费补助资金</t>
  </si>
  <si>
    <t>2019年全省机构编制奖励基金</t>
  </si>
  <si>
    <t>2019年全省政协系统补助经费</t>
  </si>
  <si>
    <t>2019年全市村级党员群众服务中心建设奖补资金</t>
  </si>
  <si>
    <t>2019年下半年高龄津贴</t>
  </si>
  <si>
    <t>2019年学前教育资助补助资金</t>
  </si>
  <si>
    <t>2019年信访工作经费</t>
  </si>
  <si>
    <t>2019年省本级体育转移支付补助资金</t>
  </si>
  <si>
    <t>2019年省扶持优势文化产业发展专项资金</t>
  </si>
  <si>
    <t>2019年省级科学技术研究与开发资金</t>
  </si>
  <si>
    <t>2019年省级基层财政监管能力建设奖补资金</t>
  </si>
  <si>
    <t>2019年省级涉台经济专项资金</t>
  </si>
  <si>
    <t>2019年省财政企业信息资料统计补助经费</t>
  </si>
  <si>
    <t>2019年省预算内基建投资预算</t>
  </si>
  <si>
    <t>2019年宣传文化发展专项资金</t>
  </si>
  <si>
    <t>2019年支持学前教育阶段幼儿资助资金</t>
  </si>
  <si>
    <t>2019年征兵工作经费</t>
  </si>
  <si>
    <t>2019年政法基础设施建设中央基建投资资金</t>
  </si>
  <si>
    <t>2019年中央外经贸发展资金进口贴息事项</t>
  </si>
  <si>
    <t>2019年重大公共卫生服务项目财政补助</t>
  </si>
  <si>
    <t>2019年重度残疾人参加城乡居民养老保险市级财政补助</t>
  </si>
  <si>
    <t>2019年春季普通高中免学费补助资金</t>
  </si>
  <si>
    <t>2019年食品药品监管补助资金</t>
  </si>
  <si>
    <t>2019年市级（第二批）财政支农专项资金</t>
  </si>
  <si>
    <t>2019年市级(第一批)财政支农专项资金</t>
  </si>
  <si>
    <t>2019年市级第三批财政专项扶贫资金</t>
  </si>
  <si>
    <t>2019年市级第二批财政专项扶贫资金</t>
  </si>
  <si>
    <t>2019年市级第一批财政专项扶贫资金</t>
  </si>
  <si>
    <t>2019年市级自然灾害生活补助资金</t>
  </si>
  <si>
    <t>2019年市级财政支农专项资金</t>
  </si>
  <si>
    <t>2019年社区补助经费</t>
  </si>
  <si>
    <t>2019年社会管理补助及乡镇垃圾清运补助</t>
  </si>
  <si>
    <t>2019年涉农产业补贴工作经费</t>
  </si>
  <si>
    <t>2019年上半年全市重点项目拉练奖励资金</t>
  </si>
  <si>
    <t>2019年水生态治理中小河流治理等其他水利工程（第一批）中央基建投资预算</t>
  </si>
  <si>
    <t>2019年残疾人两项补贴（第四批）补助资金</t>
  </si>
  <si>
    <t>2019年残疾人两项补贴补助资金（第一批）</t>
  </si>
  <si>
    <t>2019年村红白喜事理事会奖励经费</t>
  </si>
  <si>
    <t>2019年一事一议财政奖补资金</t>
  </si>
  <si>
    <t>2019年优抚对象生活临时价格补贴财政补助资金</t>
  </si>
  <si>
    <t>2019年严重精神障碍患者以奖代补补助资金</t>
  </si>
  <si>
    <t>2019年乡镇干部特殊岗位补助</t>
  </si>
  <si>
    <t>2019年乡镇中小学教师乡镇工作补贴资金</t>
  </si>
  <si>
    <t>2019年乡镇春节慰问资金</t>
  </si>
  <si>
    <t>2019年乡镇财政监管能力建设专项资金</t>
  </si>
  <si>
    <t>2019年养老保险补贴资金</t>
  </si>
  <si>
    <t>2019年养老服务体系中央基建投资预算</t>
  </si>
  <si>
    <t>2019年军队转业干部补助经费</t>
  </si>
  <si>
    <t>2019年纪检监察专项补助经费</t>
  </si>
  <si>
    <t>2019年计划生育利益导向补助资金</t>
  </si>
  <si>
    <t>2019年财政投资报表信息统计经费</t>
  </si>
  <si>
    <t>2019年长港河综合治理工程以奖代补资金</t>
  </si>
  <si>
    <t>扶持新型村级集体经济发展试点资金</t>
  </si>
  <si>
    <t>代理支库代办业务费用</t>
  </si>
  <si>
    <t>梁子岛景区资产摸底工作缺口资金</t>
  </si>
  <si>
    <t>华容区电子商务进农村省级综合示范点项目建设资金</t>
  </si>
  <si>
    <t>企业“四板”挂牌奖励资金</t>
  </si>
  <si>
    <t>全省人大系统专项补助经费</t>
  </si>
  <si>
    <t>省级贫困村“两委”后备干部培训专项补助经费</t>
  </si>
  <si>
    <t>中国地理标志证明商标、商标国际注册奖励资金</t>
  </si>
  <si>
    <t>中央财政农业转移支付资金</t>
  </si>
  <si>
    <t>市级人大代表活动经费</t>
  </si>
  <si>
    <t>自然灾害生活补助</t>
  </si>
  <si>
    <t>三江港新区天然气储备站项目</t>
  </si>
  <si>
    <t>森林防火工作经费</t>
  </si>
  <si>
    <t>鄂城区汀祖镇两宗地块建设用地挂钩指标价款</t>
  </si>
  <si>
    <t>农贸市场改造专项奖励资金</t>
  </si>
  <si>
    <t>梁子湖区生态文明建设补助资金</t>
  </si>
  <si>
    <t>鄂州经济开发区雷山脚下避险危房被征收户第三次过渡安置费</t>
  </si>
  <si>
    <t>结算2018年和预拨2019年第一批基本公共服务财政补助资金</t>
  </si>
  <si>
    <t>结算2018年预拨2019年城乡居民社会养老保险市级财政补助资金</t>
  </si>
  <si>
    <t>节能量交易资金</t>
  </si>
  <si>
    <t>（二）政府性基金预算</t>
  </si>
  <si>
    <t>政府性基金转移支付收入</t>
  </si>
  <si>
    <t>2018年公益创投大赛获奖项目以奖代补资金</t>
  </si>
  <si>
    <t>2018年社区社会组织补助资金</t>
  </si>
  <si>
    <t>2018年三峡水库库区基金</t>
  </si>
  <si>
    <t>2019年民政资金预算</t>
  </si>
  <si>
    <t>2019年大中型水库移民后期扶持基金（项目支出）</t>
  </si>
  <si>
    <t>2019年大中型水库移民后期扶持基金移民直补资金</t>
  </si>
  <si>
    <t>2019年大中型水库移民后期扶持基金预算指标</t>
  </si>
  <si>
    <t>2019年第一批社会救助资金</t>
  </si>
  <si>
    <t>2019年度一季度环保应急资金</t>
  </si>
  <si>
    <t>2019年旅游发展基金中央补助地方项目资金</t>
  </si>
  <si>
    <t>2019年精神障碍社区康复服务试点补助</t>
  </si>
  <si>
    <t>2019年志愿服务项目省级补助资金</t>
  </si>
  <si>
    <t>2019年中央专项彩票公益金支持乡村学校少年宫项目资金</t>
  </si>
  <si>
    <t>2019年社区公益服务项目财政补助</t>
  </si>
  <si>
    <t>2019年社会服务与社会组织培养引导省级补助资金</t>
  </si>
  <si>
    <t>2019年社会福利事业专项资金</t>
  </si>
  <si>
    <t>2019年社会事务专项省级补助</t>
  </si>
  <si>
    <t>2019年四季度城建应急资金</t>
  </si>
  <si>
    <t>2019年三峡后续工作专项（梁子湖湿地恢复与保护工程）</t>
  </si>
  <si>
    <t>2019年二、三季度城建应急资金</t>
  </si>
  <si>
    <t>2019年经济困难高龄、失能老年人补助</t>
  </si>
  <si>
    <t>被征地农民养老保险补偿资金</t>
  </si>
  <si>
    <t>区乡镇民政便民服务大厅建设资金</t>
  </si>
  <si>
    <t>西山街办被征地农民养老保险补偿资金</t>
  </si>
  <si>
    <t>鄂咸高速征地项目被征地农民养老保险补偿资金</t>
  </si>
  <si>
    <t>鄂城区汀祖镇华顺置业项目用地土地出让金</t>
  </si>
  <si>
    <t>葛店开发区土地出让金</t>
  </si>
  <si>
    <t>葛店开发区基础设施建设资金</t>
  </si>
  <si>
    <t>表5-3</t>
  </si>
  <si>
    <t>2019年鄂州市市直财政拨款“三公”经费决算表</t>
  </si>
  <si>
    <t>项    目</t>
  </si>
  <si>
    <t>2019年预算</t>
  </si>
  <si>
    <t>2019年决算</t>
  </si>
  <si>
    <t>对比</t>
  </si>
  <si>
    <t>增减金额</t>
  </si>
  <si>
    <t>增减比例</t>
  </si>
  <si>
    <t>一、因公出国（境）费用</t>
  </si>
  <si>
    <t>二、公务用车购置及运行维护费</t>
  </si>
  <si>
    <t xml:space="preserve">    其中：公务用车购置费</t>
  </si>
  <si>
    <t xml:space="preserve">         公务用车运行维护费</t>
  </si>
  <si>
    <t>三、公务接待费</t>
  </si>
</sst>
</file>

<file path=xl/styles.xml><?xml version="1.0" encoding="utf-8"?>
<styleSheet xmlns="http://schemas.openxmlformats.org/spreadsheetml/2006/main">
  <numFmts count="8">
    <numFmt numFmtId="176" formatCode="_(&quot;HK$&quot;* #,##0.00_);_(&quot;HK$&quot;* \(#,##0.00\);_(&quot;HK$&quot;* &quot;-&quot;??_);_(@_)"/>
    <numFmt numFmtId="41" formatCode="_(* #,##0_);_(* \(#,##0\);_(* &quot;-&quot;_);_(@_)"/>
    <numFmt numFmtId="43" formatCode="_(* #,##0.00_);_(* \(#,##0.00\);_(* &quot;-&quot;??_);_(@_)"/>
    <numFmt numFmtId="42" formatCode="_(&quot;HK$&quot;* #,##0_);_(&quot;HK$&quot;* \(#,##0\);_(&quot;HK$&quot;* &quot;-&quot;_);_(@_)"/>
    <numFmt numFmtId="177" formatCode="#,##0_ "/>
    <numFmt numFmtId="178" formatCode="0.0%"/>
    <numFmt numFmtId="179" formatCode="#,##0.00_ "/>
    <numFmt numFmtId="180" formatCode="0_ "/>
  </numFmts>
  <fonts count="28">
    <font>
      <sz val="11"/>
      <color theme="1"/>
      <name val="宋体"/>
      <charset val="134"/>
      <scheme val="minor"/>
    </font>
    <font>
      <sz val="10"/>
      <color theme="1"/>
      <name val="黑体"/>
      <charset val="134"/>
    </font>
    <font>
      <sz val="20"/>
      <color theme="1"/>
      <name val="方正小标宋简体"/>
      <charset val="134"/>
    </font>
    <font>
      <sz val="10"/>
      <color theme="1"/>
      <name val="宋体"/>
      <charset val="134"/>
      <scheme val="minor"/>
    </font>
    <font>
      <b/>
      <sz val="10"/>
      <color theme="1"/>
      <name val="宋体"/>
      <charset val="134"/>
      <scheme val="minor"/>
    </font>
    <font>
      <sz val="12"/>
      <color theme="1"/>
      <name val="宋体"/>
      <charset val="134"/>
      <scheme val="minor"/>
    </font>
    <font>
      <sz val="11"/>
      <color rgb="FFFF0000"/>
      <name val="宋体"/>
      <charset val="0"/>
      <scheme val="minor"/>
    </font>
    <font>
      <b/>
      <sz val="18"/>
      <color theme="3"/>
      <name val="宋体"/>
      <charset val="134"/>
      <scheme val="minor"/>
    </font>
    <font>
      <u/>
      <sz val="11"/>
      <color rgb="FF0000FF"/>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indexed="8"/>
      <name val="宋体"/>
      <charset val="134"/>
    </font>
    <font>
      <b/>
      <sz val="11"/>
      <color rgb="FFFA7D00"/>
      <name val="宋体"/>
      <charset val="0"/>
      <scheme val="minor"/>
    </font>
    <font>
      <sz val="12"/>
      <name val="Times New Roman"/>
      <charset val="0"/>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6">
    <fill>
      <patternFill patternType="none"/>
    </fill>
    <fill>
      <patternFill patternType="gray125"/>
    </fill>
    <fill>
      <patternFill patternType="solid">
        <fgColor theme="4" tint="0.4"/>
        <bgColor indexed="64"/>
      </patternFill>
    </fill>
    <fill>
      <patternFill patternType="solid">
        <fgColor theme="4" tint="0.6"/>
        <bgColor indexed="64"/>
      </patternFill>
    </fill>
    <fill>
      <patternFill patternType="solid">
        <fgColor theme="4" tint="0.8"/>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9" fillId="22" borderId="0" applyNumberFormat="0" applyBorder="0" applyAlignment="0" applyProtection="0">
      <alignment vertical="center"/>
    </xf>
    <xf numFmtId="0" fontId="17" fillId="18" borderId="7" applyNumberFormat="0" applyAlignment="0" applyProtection="0">
      <alignment vertical="center"/>
    </xf>
    <xf numFmtId="176"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3"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5" fillId="2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5" borderId="4" applyNumberFormat="0" applyFont="0" applyAlignment="0" applyProtection="0">
      <alignment vertical="center"/>
    </xf>
    <xf numFmtId="0" fontId="15" fillId="17"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6" applyNumberFormat="0" applyFill="0" applyAlignment="0" applyProtection="0">
      <alignment vertical="center"/>
    </xf>
    <xf numFmtId="0" fontId="14" fillId="0" borderId="6" applyNumberFormat="0" applyFill="0" applyAlignment="0" applyProtection="0">
      <alignment vertical="center"/>
    </xf>
    <xf numFmtId="0" fontId="15" fillId="24" borderId="0" applyNumberFormat="0" applyBorder="0" applyAlignment="0" applyProtection="0">
      <alignment vertical="center"/>
    </xf>
    <xf numFmtId="0" fontId="10" fillId="0" borderId="11" applyNumberFormat="0" applyFill="0" applyAlignment="0" applyProtection="0">
      <alignment vertical="center"/>
    </xf>
    <xf numFmtId="0" fontId="15" fillId="16" borderId="0" applyNumberFormat="0" applyBorder="0" applyAlignment="0" applyProtection="0">
      <alignment vertical="center"/>
    </xf>
    <xf numFmtId="0" fontId="24" fillId="21" borderId="9" applyNumberFormat="0" applyAlignment="0" applyProtection="0">
      <alignment vertical="center"/>
    </xf>
    <xf numFmtId="0" fontId="19" fillId="21" borderId="7" applyNumberFormat="0" applyAlignment="0" applyProtection="0">
      <alignment vertical="center"/>
    </xf>
    <xf numFmtId="0" fontId="13" fillId="12" borderId="5" applyNumberFormat="0" applyAlignment="0" applyProtection="0">
      <alignment vertical="center"/>
    </xf>
    <xf numFmtId="0" fontId="9" fillId="35" borderId="0" applyNumberFormat="0" applyBorder="0" applyAlignment="0" applyProtection="0">
      <alignment vertical="center"/>
    </xf>
    <xf numFmtId="0" fontId="15" fillId="31" borderId="0" applyNumberFormat="0" applyBorder="0" applyAlignment="0" applyProtection="0">
      <alignment vertical="center"/>
    </xf>
    <xf numFmtId="0" fontId="21" fillId="0" borderId="8" applyNumberFormat="0" applyFill="0" applyAlignment="0" applyProtection="0">
      <alignment vertical="center"/>
    </xf>
    <xf numFmtId="0" fontId="18" fillId="0" borderId="0">
      <alignment vertical="center"/>
    </xf>
    <xf numFmtId="0" fontId="26" fillId="0" borderId="10" applyNumberFormat="0" applyFill="0" applyAlignment="0" applyProtection="0">
      <alignment vertical="center"/>
    </xf>
    <xf numFmtId="0" fontId="27" fillId="34" borderId="0" applyNumberFormat="0" applyBorder="0" applyAlignment="0" applyProtection="0">
      <alignment vertical="center"/>
    </xf>
    <xf numFmtId="0" fontId="16" fillId="15" borderId="0" applyNumberFormat="0" applyBorder="0" applyAlignment="0" applyProtection="0">
      <alignment vertical="center"/>
    </xf>
    <xf numFmtId="0" fontId="9" fillId="20" borderId="0" applyNumberFormat="0" applyBorder="0" applyAlignment="0" applyProtection="0">
      <alignment vertical="center"/>
    </xf>
    <xf numFmtId="0" fontId="15" fillId="28" borderId="0" applyNumberFormat="0" applyBorder="0" applyAlignment="0" applyProtection="0">
      <alignment vertical="center"/>
    </xf>
    <xf numFmtId="0" fontId="9" fillId="19" borderId="0" applyNumberFormat="0" applyBorder="0" applyAlignment="0" applyProtection="0">
      <alignment vertical="center"/>
    </xf>
    <xf numFmtId="0" fontId="9" fillId="11" borderId="0" applyNumberFormat="0" applyBorder="0" applyAlignment="0" applyProtection="0">
      <alignment vertical="center"/>
    </xf>
    <xf numFmtId="0" fontId="9" fillId="33" borderId="0" applyNumberFormat="0" applyBorder="0" applyAlignment="0" applyProtection="0">
      <alignment vertical="center"/>
    </xf>
    <xf numFmtId="0" fontId="9" fillId="8" borderId="0" applyNumberFormat="0" applyBorder="0" applyAlignment="0" applyProtection="0">
      <alignment vertical="center"/>
    </xf>
    <xf numFmtId="0" fontId="15" fillId="27" borderId="0" applyNumberFormat="0" applyBorder="0" applyAlignment="0" applyProtection="0">
      <alignment vertical="center"/>
    </xf>
    <xf numFmtId="0" fontId="15" fillId="30" borderId="0" applyNumberFormat="0" applyBorder="0" applyAlignment="0" applyProtection="0">
      <alignment vertical="center"/>
    </xf>
    <xf numFmtId="0" fontId="9" fillId="32" borderId="0" applyNumberFormat="0" applyBorder="0" applyAlignment="0" applyProtection="0">
      <alignment vertical="center"/>
    </xf>
    <xf numFmtId="0" fontId="9" fillId="7" borderId="0" applyNumberFormat="0" applyBorder="0" applyAlignment="0" applyProtection="0">
      <alignment vertical="center"/>
    </xf>
    <xf numFmtId="0" fontId="15" fillId="26" borderId="0" applyNumberFormat="0" applyBorder="0" applyAlignment="0" applyProtection="0">
      <alignment vertical="center"/>
    </xf>
    <xf numFmtId="0" fontId="18" fillId="0" borderId="0" applyProtection="0">
      <alignment vertical="center"/>
    </xf>
    <xf numFmtId="0" fontId="9" fillId="10" borderId="0" applyNumberFormat="0" applyBorder="0" applyAlignment="0" applyProtection="0">
      <alignment vertical="center"/>
    </xf>
    <xf numFmtId="0" fontId="15" fillId="23" borderId="0" applyNumberFormat="0" applyBorder="0" applyAlignment="0" applyProtection="0">
      <alignment vertical="center"/>
    </xf>
    <xf numFmtId="0" fontId="15" fillId="29" borderId="0" applyNumberFormat="0" applyBorder="0" applyAlignment="0" applyProtection="0">
      <alignment vertical="center"/>
    </xf>
    <xf numFmtId="0" fontId="12" fillId="0" borderId="0"/>
    <xf numFmtId="0" fontId="9" fillId="6" borderId="0" applyNumberFormat="0" applyBorder="0" applyAlignment="0" applyProtection="0">
      <alignment vertical="center"/>
    </xf>
    <xf numFmtId="0" fontId="15" fillId="14" borderId="0" applyNumberFormat="0" applyBorder="0" applyAlignment="0" applyProtection="0">
      <alignment vertical="center"/>
    </xf>
    <xf numFmtId="0" fontId="20" fillId="0" borderId="0" applyProtection="0"/>
  </cellStyleXfs>
  <cellXfs count="42">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179" fontId="3" fillId="0" borderId="1" xfId="0" applyNumberFormat="1" applyFont="1" applyBorder="1" applyAlignment="1">
      <alignment horizontal="right" vertical="center"/>
    </xf>
    <xf numFmtId="178" fontId="3" fillId="0" borderId="1" xfId="11" applyNumberFormat="1" applyFont="1" applyBorder="1" applyAlignment="1">
      <alignment horizontal="right" vertical="center" indent="1"/>
    </xf>
    <xf numFmtId="0" fontId="3" fillId="0" borderId="1" xfId="0" applyFont="1" applyBorder="1" applyAlignment="1">
      <alignment horizontal="left" vertical="center" indent="1"/>
    </xf>
    <xf numFmtId="0" fontId="0" fillId="0" borderId="0" xfId="0" applyFont="1">
      <alignment vertical="center"/>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xf>
    <xf numFmtId="177" fontId="3" fillId="2" borderId="1" xfId="0" applyNumberFormat="1" applyFont="1" applyFill="1" applyBorder="1">
      <alignment vertical="center"/>
    </xf>
    <xf numFmtId="0" fontId="3" fillId="3" borderId="1" xfId="0" applyFont="1" applyFill="1" applyBorder="1" applyAlignment="1">
      <alignment horizontal="left" vertical="center"/>
    </xf>
    <xf numFmtId="177" fontId="3" fillId="3" borderId="1" xfId="0" applyNumberFormat="1" applyFont="1" applyFill="1" applyBorder="1" applyAlignment="1">
      <alignment horizontal="right" vertical="center"/>
    </xf>
    <xf numFmtId="0" fontId="3" fillId="4" borderId="1" xfId="0" applyFont="1" applyFill="1" applyBorder="1" applyAlignment="1">
      <alignment horizontal="left" vertical="center" indent="1"/>
    </xf>
    <xf numFmtId="177" fontId="3" fillId="4" borderId="1" xfId="0" applyNumberFormat="1" applyFont="1" applyFill="1" applyBorder="1" applyAlignment="1">
      <alignment horizontal="right" vertical="center"/>
    </xf>
    <xf numFmtId="177" fontId="3" fillId="0" borderId="1" xfId="0" applyNumberFormat="1" applyFont="1" applyBorder="1" applyAlignment="1">
      <alignment horizontal="center" vertical="center"/>
    </xf>
    <xf numFmtId="177" fontId="3" fillId="0" borderId="1" xfId="0" applyNumberFormat="1" applyFont="1" applyBorder="1" applyAlignment="1">
      <alignment horizontal="right" vertical="center"/>
    </xf>
    <xf numFmtId="0" fontId="3" fillId="3" borderId="1" xfId="0" applyFont="1" applyFill="1" applyBorder="1" applyAlignment="1">
      <alignment vertical="center"/>
    </xf>
    <xf numFmtId="177" fontId="3" fillId="0" borderId="1" xfId="0" applyNumberFormat="1" applyFont="1" applyBorder="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3" fillId="0" borderId="2" xfId="0" applyNumberFormat="1" applyFont="1" applyBorder="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3" xfId="0" applyFont="1" applyBorder="1" applyAlignment="1">
      <alignment horizontal="left" vertical="center" indent="1"/>
    </xf>
    <xf numFmtId="177" fontId="3" fillId="0" borderId="2" xfId="0" applyNumberFormat="1" applyFont="1" applyBorder="1" applyAlignment="1">
      <alignment horizontal="right" vertical="center"/>
    </xf>
    <xf numFmtId="0" fontId="5" fillId="0" borderId="0" xfId="0" applyFont="1" applyAlignment="1">
      <alignment horizontal="center" vertical="center"/>
    </xf>
    <xf numFmtId="180" fontId="3" fillId="0" borderId="1" xfId="0" applyNumberFormat="1" applyFont="1" applyBorder="1" applyAlignment="1">
      <alignment horizontal="left" vertical="center" indent="1"/>
    </xf>
    <xf numFmtId="9" fontId="3" fillId="0" borderId="0" xfId="11" applyFont="1">
      <alignment vertical="center"/>
    </xf>
    <xf numFmtId="0" fontId="3" fillId="0" borderId="1" xfId="0" applyFont="1" applyBorder="1" applyAlignment="1">
      <alignment vertical="center" wrapText="1"/>
    </xf>
    <xf numFmtId="0" fontId="3" fillId="0" borderId="3" xfId="0" applyFont="1" applyBorder="1" applyAlignment="1">
      <alignment horizontal="left" vertical="center"/>
    </xf>
    <xf numFmtId="0" fontId="5" fillId="0" borderId="0" xfId="0" applyFont="1">
      <alignment vertical="center"/>
    </xf>
    <xf numFmtId="0" fontId="2" fillId="0" borderId="0" xfId="0" applyFont="1">
      <alignment vertical="center"/>
    </xf>
    <xf numFmtId="0" fontId="3" fillId="0" borderId="0" xfId="0" applyFont="1" applyAlignment="1">
      <alignment horizontal="lef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_2013年体制结算12.31" xfId="49"/>
    <cellStyle name="40% - 强调文字颜色 6" xfId="50" builtinId="51"/>
    <cellStyle name="60% - 强调文字颜色 6" xfId="51" builtinId="52"/>
    <cellStyle name="常规_21湖北省2015年地方财政预算表（20150331报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6"/>
  <sheetViews>
    <sheetView showZeros="0" tabSelected="1" workbookViewId="0">
      <selection activeCell="A1" sqref="$A1:$XFD1"/>
    </sheetView>
  </sheetViews>
  <sheetFormatPr defaultColWidth="9" defaultRowHeight="12" outlineLevelCol="4"/>
  <cols>
    <col min="1" max="1" width="30.625" style="24" customWidth="1"/>
    <col min="2" max="2" width="12.625" style="24" customWidth="1"/>
    <col min="3" max="3" width="30.625" style="41" customWidth="1"/>
    <col min="4" max="4" width="12.625" style="24" customWidth="1"/>
    <col min="5" max="5" width="11.125" style="3"/>
    <col min="6" max="16384" width="9" style="3"/>
  </cols>
  <sheetData>
    <row r="1" ht="16" customHeight="1" spans="1:1">
      <c r="A1" s="1" t="s">
        <v>0</v>
      </c>
    </row>
    <row r="2" ht="27" customHeight="1" spans="1:4">
      <c r="A2" s="2" t="s">
        <v>1</v>
      </c>
      <c r="B2" s="2"/>
      <c r="C2" s="2"/>
      <c r="D2" s="2"/>
    </row>
    <row r="3" ht="16" customHeight="1" spans="4:4">
      <c r="D3" s="4" t="s">
        <v>2</v>
      </c>
    </row>
    <row r="4" ht="16" customHeight="1" spans="1:4">
      <c r="A4" s="5" t="s">
        <v>3</v>
      </c>
      <c r="B4" s="27" t="s">
        <v>4</v>
      </c>
      <c r="C4" s="28" t="s">
        <v>3</v>
      </c>
      <c r="D4" s="5" t="s">
        <v>4</v>
      </c>
    </row>
    <row r="5" ht="16" customHeight="1" spans="1:5">
      <c r="A5" s="23" t="s">
        <v>5</v>
      </c>
      <c r="B5" s="33">
        <f>SUM(B6:B20)</f>
        <v>439685</v>
      </c>
      <c r="C5" s="38" t="s">
        <v>6</v>
      </c>
      <c r="D5" s="19">
        <v>138977</v>
      </c>
      <c r="E5" s="36"/>
    </row>
    <row r="6" ht="16" customHeight="1" spans="1:5">
      <c r="A6" s="9" t="s">
        <v>7</v>
      </c>
      <c r="B6" s="33">
        <v>177190</v>
      </c>
      <c r="C6" s="38" t="s">
        <v>8</v>
      </c>
      <c r="D6" s="19">
        <v>0</v>
      </c>
      <c r="E6" s="36"/>
    </row>
    <row r="7" ht="16" customHeight="1" spans="1:5">
      <c r="A7" s="9" t="s">
        <v>9</v>
      </c>
      <c r="B7" s="33">
        <v>61062</v>
      </c>
      <c r="C7" s="38" t="s">
        <v>10</v>
      </c>
      <c r="D7" s="19">
        <v>1154</v>
      </c>
      <c r="E7" s="36"/>
    </row>
    <row r="8" ht="16" customHeight="1" spans="1:5">
      <c r="A8" s="9" t="s">
        <v>11</v>
      </c>
      <c r="B8" s="33">
        <v>11826</v>
      </c>
      <c r="C8" s="38" t="s">
        <v>12</v>
      </c>
      <c r="D8" s="19">
        <v>42932</v>
      </c>
      <c r="E8" s="36"/>
    </row>
    <row r="9" ht="16" customHeight="1" spans="1:5">
      <c r="A9" s="9" t="s">
        <v>13</v>
      </c>
      <c r="B9" s="33">
        <v>2783</v>
      </c>
      <c r="C9" s="38" t="s">
        <v>14</v>
      </c>
      <c r="D9" s="19">
        <v>199196</v>
      </c>
      <c r="E9" s="36"/>
    </row>
    <row r="10" ht="16" customHeight="1" spans="1:5">
      <c r="A10" s="9" t="s">
        <v>15</v>
      </c>
      <c r="B10" s="33">
        <v>23898</v>
      </c>
      <c r="C10" s="38" t="s">
        <v>16</v>
      </c>
      <c r="D10" s="19">
        <v>14597</v>
      </c>
      <c r="E10" s="36"/>
    </row>
    <row r="11" ht="16" customHeight="1" spans="1:5">
      <c r="A11" s="9" t="s">
        <v>17</v>
      </c>
      <c r="B11" s="33">
        <v>16788</v>
      </c>
      <c r="C11" s="38" t="s">
        <v>18</v>
      </c>
      <c r="D11" s="19">
        <v>18699</v>
      </c>
      <c r="E11" s="36"/>
    </row>
    <row r="12" ht="16" customHeight="1" spans="1:5">
      <c r="A12" s="9" t="s">
        <v>19</v>
      </c>
      <c r="B12" s="33">
        <v>7835</v>
      </c>
      <c r="C12" s="38" t="s">
        <v>20</v>
      </c>
      <c r="D12" s="19">
        <v>204250</v>
      </c>
      <c r="E12" s="36"/>
    </row>
    <row r="13" ht="16" customHeight="1" spans="1:5">
      <c r="A13" s="9" t="s">
        <v>21</v>
      </c>
      <c r="B13" s="33">
        <v>23037</v>
      </c>
      <c r="C13" s="38" t="s">
        <v>22</v>
      </c>
      <c r="D13" s="19">
        <v>97828</v>
      </c>
      <c r="E13" s="36"/>
    </row>
    <row r="14" ht="16" customHeight="1" spans="1:5">
      <c r="A14" s="9" t="s">
        <v>23</v>
      </c>
      <c r="B14" s="33">
        <v>51989</v>
      </c>
      <c r="C14" s="38" t="s">
        <v>24</v>
      </c>
      <c r="D14" s="19">
        <v>31475</v>
      </c>
      <c r="E14" s="36"/>
    </row>
    <row r="15" ht="16" customHeight="1" spans="1:5">
      <c r="A15" s="9" t="s">
        <v>25</v>
      </c>
      <c r="B15" s="33">
        <v>2987</v>
      </c>
      <c r="C15" s="38" t="s">
        <v>26</v>
      </c>
      <c r="D15" s="19">
        <v>203101</v>
      </c>
      <c r="E15" s="36"/>
    </row>
    <row r="16" ht="16" customHeight="1" spans="1:5">
      <c r="A16" s="9" t="s">
        <v>27</v>
      </c>
      <c r="B16" s="33">
        <v>4758</v>
      </c>
      <c r="C16" s="38" t="s">
        <v>28</v>
      </c>
      <c r="D16" s="19">
        <v>120297</v>
      </c>
      <c r="E16" s="36"/>
    </row>
    <row r="17" ht="16" customHeight="1" spans="1:5">
      <c r="A17" s="9" t="s">
        <v>29</v>
      </c>
      <c r="B17" s="33">
        <v>52103</v>
      </c>
      <c r="C17" s="38" t="s">
        <v>30</v>
      </c>
      <c r="D17" s="19">
        <v>38518</v>
      </c>
      <c r="E17" s="36"/>
    </row>
    <row r="18" ht="16" customHeight="1" spans="1:5">
      <c r="A18" s="9" t="s">
        <v>31</v>
      </c>
      <c r="B18" s="33">
        <v>0</v>
      </c>
      <c r="C18" s="38" t="s">
        <v>32</v>
      </c>
      <c r="D18" s="19">
        <v>35269</v>
      </c>
      <c r="E18" s="36"/>
    </row>
    <row r="19" ht="16" customHeight="1" spans="1:5">
      <c r="A19" s="9" t="s">
        <v>33</v>
      </c>
      <c r="B19" s="33">
        <v>3365</v>
      </c>
      <c r="C19" s="38" t="s">
        <v>34</v>
      </c>
      <c r="D19" s="19">
        <v>1318</v>
      </c>
      <c r="E19" s="36"/>
    </row>
    <row r="20" ht="16" customHeight="1" spans="1:5">
      <c r="A20" s="9" t="s">
        <v>35</v>
      </c>
      <c r="B20" s="33">
        <v>64</v>
      </c>
      <c r="C20" s="38" t="s">
        <v>36</v>
      </c>
      <c r="D20" s="19">
        <v>80</v>
      </c>
      <c r="E20" s="36"/>
    </row>
    <row r="21" ht="16" customHeight="1" spans="1:5">
      <c r="A21" s="23"/>
      <c r="B21" s="33"/>
      <c r="C21" s="38" t="s">
        <v>37</v>
      </c>
      <c r="D21" s="19">
        <v>443</v>
      </c>
      <c r="E21" s="36"/>
    </row>
    <row r="22" ht="16" customHeight="1" spans="1:5">
      <c r="A22" s="23" t="s">
        <v>38</v>
      </c>
      <c r="B22" s="33">
        <f>SUM(B23:B28)</f>
        <v>160806</v>
      </c>
      <c r="C22" s="38" t="s">
        <v>39</v>
      </c>
      <c r="D22" s="19">
        <v>32346</v>
      </c>
      <c r="E22" s="36"/>
    </row>
    <row r="23" ht="16" customHeight="1" spans="1:5">
      <c r="A23" s="9" t="s">
        <v>40</v>
      </c>
      <c r="B23" s="33">
        <v>49022</v>
      </c>
      <c r="C23" s="38" t="s">
        <v>41</v>
      </c>
      <c r="D23" s="19">
        <v>33267</v>
      </c>
      <c r="E23" s="36"/>
    </row>
    <row r="24" ht="16" customHeight="1" spans="1:5">
      <c r="A24" s="9" t="s">
        <v>42</v>
      </c>
      <c r="B24" s="33">
        <v>35602</v>
      </c>
      <c r="C24" s="38" t="s">
        <v>43</v>
      </c>
      <c r="D24" s="19">
        <v>2839</v>
      </c>
      <c r="E24" s="36"/>
    </row>
    <row r="25" ht="16" customHeight="1" spans="1:5">
      <c r="A25" s="9" t="s">
        <v>44</v>
      </c>
      <c r="B25" s="33">
        <v>13612</v>
      </c>
      <c r="C25" s="38" t="s">
        <v>45</v>
      </c>
      <c r="D25" s="19">
        <v>7768</v>
      </c>
      <c r="E25" s="36"/>
    </row>
    <row r="26" ht="16" customHeight="1" spans="1:5">
      <c r="A26" s="9" t="s">
        <v>46</v>
      </c>
      <c r="B26" s="33">
        <v>0</v>
      </c>
      <c r="C26" s="38" t="s">
        <v>47</v>
      </c>
      <c r="D26" s="19" t="s">
        <v>48</v>
      </c>
      <c r="E26" s="36"/>
    </row>
    <row r="27" ht="16" customHeight="1" spans="1:5">
      <c r="A27" s="9" t="s">
        <v>49</v>
      </c>
      <c r="B27" s="33">
        <v>19563</v>
      </c>
      <c r="C27" s="38" t="s">
        <v>50</v>
      </c>
      <c r="D27" s="19">
        <v>1833</v>
      </c>
      <c r="E27" s="36"/>
    </row>
    <row r="28" ht="16" customHeight="1" spans="1:5">
      <c r="A28" s="9" t="s">
        <v>51</v>
      </c>
      <c r="B28" s="33">
        <v>43007</v>
      </c>
      <c r="C28" s="38" t="s">
        <v>52</v>
      </c>
      <c r="D28" s="19">
        <v>23070</v>
      </c>
      <c r="E28" s="36"/>
    </row>
    <row r="29" ht="16" customHeight="1" spans="1:5">
      <c r="A29" s="6"/>
      <c r="B29" s="33"/>
      <c r="C29" s="38" t="s">
        <v>53</v>
      </c>
      <c r="D29" s="19">
        <v>228</v>
      </c>
      <c r="E29" s="36"/>
    </row>
    <row r="30" ht="16" customHeight="1" spans="1:5">
      <c r="A30" s="6"/>
      <c r="B30" s="33"/>
      <c r="C30" s="38"/>
      <c r="D30" s="19"/>
      <c r="E30" s="36"/>
    </row>
    <row r="31" ht="16" customHeight="1" spans="1:5">
      <c r="A31" s="6" t="s">
        <v>54</v>
      </c>
      <c r="B31" s="33">
        <f>B5+B22</f>
        <v>600491</v>
      </c>
      <c r="C31" s="31" t="s">
        <v>55</v>
      </c>
      <c r="D31" s="19">
        <f>SUM(D5:D29)</f>
        <v>1249485</v>
      </c>
      <c r="E31" s="36"/>
    </row>
    <row r="32" ht="16" customHeight="1" spans="1:5">
      <c r="A32" s="23" t="s">
        <v>56</v>
      </c>
      <c r="B32" s="33">
        <f>SUM(B33:B35)</f>
        <v>636313</v>
      </c>
      <c r="C32" s="38" t="s">
        <v>57</v>
      </c>
      <c r="D32" s="19">
        <v>125545</v>
      </c>
      <c r="E32" s="36"/>
    </row>
    <row r="33" ht="16" customHeight="1" spans="1:5">
      <c r="A33" s="9" t="s">
        <v>58</v>
      </c>
      <c r="B33" s="33">
        <v>39575</v>
      </c>
      <c r="C33" s="38"/>
      <c r="D33" s="19"/>
      <c r="E33" s="36"/>
    </row>
    <row r="34" ht="16" customHeight="1" spans="1:5">
      <c r="A34" s="9" t="s">
        <v>59</v>
      </c>
      <c r="B34" s="33">
        <v>535521</v>
      </c>
      <c r="C34" s="38"/>
      <c r="D34" s="19"/>
      <c r="E34" s="36"/>
    </row>
    <row r="35" ht="16" customHeight="1" spans="1:5">
      <c r="A35" s="9" t="s">
        <v>60</v>
      </c>
      <c r="B35" s="33">
        <v>61217</v>
      </c>
      <c r="C35" s="38"/>
      <c r="D35" s="19"/>
      <c r="E35" s="36"/>
    </row>
    <row r="36" ht="16" customHeight="1" spans="1:5">
      <c r="A36" s="23" t="s">
        <v>61</v>
      </c>
      <c r="B36" s="33">
        <v>207158</v>
      </c>
      <c r="C36" s="38" t="s">
        <v>62</v>
      </c>
      <c r="D36" s="19">
        <v>108329</v>
      </c>
      <c r="E36" s="36"/>
    </row>
    <row r="37" ht="16" customHeight="1" spans="1:5">
      <c r="A37" s="23" t="s">
        <v>63</v>
      </c>
      <c r="B37" s="33">
        <v>70626</v>
      </c>
      <c r="C37" s="38"/>
      <c r="D37" s="19"/>
      <c r="E37" s="36"/>
    </row>
    <row r="38" ht="16" customHeight="1" spans="1:5">
      <c r="A38" s="23" t="s">
        <v>64</v>
      </c>
      <c r="B38" s="33"/>
      <c r="C38" s="38" t="s">
        <v>65</v>
      </c>
      <c r="D38" s="19">
        <v>12629</v>
      </c>
      <c r="E38" s="36"/>
    </row>
    <row r="39" ht="16" customHeight="1" spans="1:5">
      <c r="A39" s="23" t="s">
        <v>66</v>
      </c>
      <c r="B39" s="33">
        <f>SUM(B40:B41)</f>
        <v>49920</v>
      </c>
      <c r="C39" s="38" t="s">
        <v>67</v>
      </c>
      <c r="D39" s="19"/>
      <c r="E39" s="36"/>
    </row>
    <row r="40" ht="16" customHeight="1" spans="1:5">
      <c r="A40" s="9" t="s">
        <v>68</v>
      </c>
      <c r="B40" s="33">
        <v>34773</v>
      </c>
      <c r="C40" s="38"/>
      <c r="D40" s="19"/>
      <c r="E40" s="36"/>
    </row>
    <row r="41" ht="16" customHeight="1" spans="1:5">
      <c r="A41" s="9" t="s">
        <v>69</v>
      </c>
      <c r="B41" s="33">
        <v>15147</v>
      </c>
      <c r="C41" s="38"/>
      <c r="D41" s="19"/>
      <c r="E41" s="36"/>
    </row>
    <row r="42" ht="16" customHeight="1" spans="1:5">
      <c r="A42" s="23"/>
      <c r="B42" s="33"/>
      <c r="C42" s="38" t="s">
        <v>70</v>
      </c>
      <c r="D42" s="19">
        <f>B46-SUM(D31:D39)</f>
        <v>68520</v>
      </c>
      <c r="E42" s="36"/>
    </row>
    <row r="43" ht="16" customHeight="1" spans="1:5">
      <c r="A43" s="23"/>
      <c r="B43" s="33"/>
      <c r="C43" s="32" t="s">
        <v>71</v>
      </c>
      <c r="D43" s="19">
        <f>D42</f>
        <v>68520</v>
      </c>
      <c r="E43" s="36"/>
    </row>
    <row r="44" ht="16" customHeight="1" spans="1:5">
      <c r="A44" s="6"/>
      <c r="B44" s="33"/>
      <c r="C44" s="32" t="s">
        <v>72</v>
      </c>
      <c r="D44" s="19">
        <f>D42-D43</f>
        <v>0</v>
      </c>
      <c r="E44" s="36"/>
    </row>
    <row r="45" ht="16" customHeight="1" spans="1:5">
      <c r="A45" s="6"/>
      <c r="B45" s="33"/>
      <c r="C45" s="38"/>
      <c r="D45" s="19"/>
      <c r="E45" s="36"/>
    </row>
    <row r="46" ht="16" customHeight="1" spans="1:5">
      <c r="A46" s="6" t="s">
        <v>73</v>
      </c>
      <c r="B46" s="33">
        <f>SUM(B31:B32,B37:B39,B36)</f>
        <v>1564508</v>
      </c>
      <c r="C46" s="31" t="s">
        <v>74</v>
      </c>
      <c r="D46" s="19">
        <f>SUM(D31,D32,D36,D38,D42)</f>
        <v>1564508</v>
      </c>
      <c r="E46" s="36"/>
    </row>
  </sheetData>
  <mergeCells count="1">
    <mergeCell ref="A2:D2"/>
  </mergeCells>
  <printOptions horizontalCentered="1"/>
  <pageMargins left="0.590277777777778" right="0.590277777777778" top="0.786805555555556" bottom="0.786805555555556" header="0.393055555555556" footer="0.393055555555556"/>
  <pageSetup paperSize="9" scale="97"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showZeros="0" workbookViewId="0">
      <selection activeCell="A1" sqref="$A1:$XFD1"/>
    </sheetView>
  </sheetViews>
  <sheetFormatPr defaultColWidth="9" defaultRowHeight="13.5" outlineLevelCol="7"/>
  <cols>
    <col min="1" max="1" width="13.625" customWidth="1"/>
    <col min="2" max="7" width="12.625" customWidth="1"/>
    <col min="8" max="8" width="40.75" customWidth="1"/>
  </cols>
  <sheetData>
    <row r="1" ht="16" customHeight="1" spans="1:1">
      <c r="A1" s="1" t="s">
        <v>1475</v>
      </c>
    </row>
    <row r="2" ht="27" spans="1:8">
      <c r="A2" s="2" t="s">
        <v>1476</v>
      </c>
      <c r="B2" s="2"/>
      <c r="C2" s="2"/>
      <c r="D2" s="2"/>
      <c r="E2" s="2"/>
      <c r="F2" s="2"/>
      <c r="G2" s="2"/>
      <c r="H2" s="2"/>
    </row>
    <row r="3" ht="16" customHeight="1" spans="1:8">
      <c r="A3" s="3"/>
      <c r="B3" s="3"/>
      <c r="C3" s="3"/>
      <c r="D3" s="3"/>
      <c r="E3" s="3"/>
      <c r="F3" s="3"/>
      <c r="G3" s="3"/>
      <c r="H3" s="4" t="s">
        <v>2</v>
      </c>
    </row>
    <row r="4" ht="29" customHeight="1" spans="1:8">
      <c r="A4" s="5" t="s">
        <v>1477</v>
      </c>
      <c r="B4" s="5" t="s">
        <v>1478</v>
      </c>
      <c r="C4" s="5"/>
      <c r="D4" s="5"/>
      <c r="E4" s="5" t="s">
        <v>1479</v>
      </c>
      <c r="F4" s="5"/>
      <c r="G4" s="5"/>
      <c r="H4" s="5" t="s">
        <v>1480</v>
      </c>
    </row>
    <row r="5" ht="29" customHeight="1" spans="1:8">
      <c r="A5" s="5"/>
      <c r="B5" s="5" t="s">
        <v>1455</v>
      </c>
      <c r="C5" s="5" t="s">
        <v>1481</v>
      </c>
      <c r="D5" s="5" t="s">
        <v>1482</v>
      </c>
      <c r="E5" s="5" t="s">
        <v>1455</v>
      </c>
      <c r="F5" s="5" t="s">
        <v>1481</v>
      </c>
      <c r="G5" s="5" t="s">
        <v>1482</v>
      </c>
      <c r="H5" s="5"/>
    </row>
    <row r="6" ht="29" customHeight="1" spans="1:8">
      <c r="A6" s="6" t="s">
        <v>1483</v>
      </c>
      <c r="B6" s="21">
        <f>SUM(C6:D6)</f>
        <v>1664442</v>
      </c>
      <c r="C6" s="21">
        <f t="shared" ref="C6:G6" si="0">SUM(C7:C10)</f>
        <v>765100</v>
      </c>
      <c r="D6" s="21">
        <f t="shared" si="0"/>
        <v>899342</v>
      </c>
      <c r="E6" s="21">
        <f t="shared" ref="E6:E10" si="1">SUM(F6:G6)</f>
        <v>1387047</v>
      </c>
      <c r="F6" s="21">
        <v>730176</v>
      </c>
      <c r="G6" s="21">
        <v>656871</v>
      </c>
      <c r="H6" s="22"/>
    </row>
    <row r="7" ht="29" customHeight="1" spans="1:8">
      <c r="A7" s="6" t="s">
        <v>1484</v>
      </c>
      <c r="B7" s="21">
        <f>SUM(C7:D7)</f>
        <v>1573005</v>
      </c>
      <c r="C7" s="21">
        <v>697345</v>
      </c>
      <c r="D7" s="21">
        <v>875660</v>
      </c>
      <c r="E7" s="21">
        <f t="shared" si="1"/>
        <v>1299530</v>
      </c>
      <c r="F7" s="21">
        <f>F6-SUM(F8:F10)</f>
        <v>669049</v>
      </c>
      <c r="G7" s="21">
        <f>G6-SUM(G8:G10)</f>
        <v>630481</v>
      </c>
      <c r="H7" s="23" t="s">
        <v>1485</v>
      </c>
    </row>
    <row r="8" ht="29" customHeight="1" spans="1:8">
      <c r="A8" s="6" t="s">
        <v>1486</v>
      </c>
      <c r="B8" s="21">
        <f>SUM(C8:D8)</f>
        <v>45733</v>
      </c>
      <c r="C8" s="21">
        <v>26047</v>
      </c>
      <c r="D8" s="21">
        <v>19686</v>
      </c>
      <c r="E8" s="21">
        <f t="shared" si="1"/>
        <v>32720</v>
      </c>
      <c r="F8" s="21">
        <v>16440</v>
      </c>
      <c r="G8" s="21">
        <v>16280</v>
      </c>
      <c r="H8" s="23" t="s">
        <v>1487</v>
      </c>
    </row>
    <row r="9" ht="29" customHeight="1" spans="1:8">
      <c r="A9" s="6" t="s">
        <v>1488</v>
      </c>
      <c r="B9" s="21">
        <f>SUM(C9:D9)</f>
        <v>25181</v>
      </c>
      <c r="C9" s="21">
        <v>23686</v>
      </c>
      <c r="D9" s="21">
        <v>1495</v>
      </c>
      <c r="E9" s="21">
        <f t="shared" si="1"/>
        <v>40089</v>
      </c>
      <c r="F9" s="21">
        <v>37698</v>
      </c>
      <c r="G9" s="21">
        <v>2391</v>
      </c>
      <c r="H9" s="23" t="s">
        <v>1489</v>
      </c>
    </row>
    <row r="10" ht="29" customHeight="1" spans="1:8">
      <c r="A10" s="6" t="s">
        <v>1490</v>
      </c>
      <c r="B10" s="21">
        <f>SUM(C10:D10)</f>
        <v>20523</v>
      </c>
      <c r="C10" s="21">
        <v>18022</v>
      </c>
      <c r="D10" s="21">
        <v>2501</v>
      </c>
      <c r="E10" s="21">
        <f t="shared" si="1"/>
        <v>14708</v>
      </c>
      <c r="F10" s="21">
        <v>6989</v>
      </c>
      <c r="G10" s="21">
        <v>7719</v>
      </c>
      <c r="H10" s="23" t="s">
        <v>1487</v>
      </c>
    </row>
    <row r="12" spans="1:8">
      <c r="A12" s="24" t="s">
        <v>1491</v>
      </c>
      <c r="B12" s="25" t="s">
        <v>1492</v>
      </c>
      <c r="C12" s="25"/>
      <c r="D12" s="25"/>
      <c r="E12" s="25"/>
      <c r="F12" s="25"/>
      <c r="G12" s="25"/>
      <c r="H12" s="25"/>
    </row>
    <row r="13" spans="1:8">
      <c r="A13" s="24"/>
      <c r="B13" s="25"/>
      <c r="C13" s="25"/>
      <c r="D13" s="25"/>
      <c r="E13" s="25"/>
      <c r="F13" s="25"/>
      <c r="G13" s="25"/>
      <c r="H13" s="25"/>
    </row>
  </sheetData>
  <mergeCells count="7">
    <mergeCell ref="A2:H2"/>
    <mergeCell ref="B4:D4"/>
    <mergeCell ref="E4:G4"/>
    <mergeCell ref="A4:A5"/>
    <mergeCell ref="A12:A13"/>
    <mergeCell ref="H4:H5"/>
    <mergeCell ref="B12:H13"/>
  </mergeCells>
  <printOptions horizontalCentered="1"/>
  <pageMargins left="0.590277777777778" right="0.590277777777778" top="0.786805555555556" bottom="0.786805555555556" header="0.393055555555556" footer="0.393055555555556"/>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6"/>
  <sheetViews>
    <sheetView showZeros="0" workbookViewId="0">
      <selection activeCell="A1" sqref="$A1:$XFD1"/>
    </sheetView>
  </sheetViews>
  <sheetFormatPr defaultColWidth="9" defaultRowHeight="13.5"/>
  <cols>
    <col min="1" max="1" width="28.375" customWidth="1"/>
    <col min="2" max="9" width="9.875" customWidth="1"/>
    <col min="10" max="11" width="11.375" customWidth="1"/>
  </cols>
  <sheetData>
    <row r="1" ht="16" customHeight="1" spans="1:1">
      <c r="A1" s="1" t="s">
        <v>1493</v>
      </c>
    </row>
    <row r="2" ht="27" spans="1:11">
      <c r="A2" s="2" t="s">
        <v>1494</v>
      </c>
      <c r="B2" s="2"/>
      <c r="C2" s="2"/>
      <c r="D2" s="2"/>
      <c r="E2" s="2"/>
      <c r="F2" s="2"/>
      <c r="G2" s="2"/>
      <c r="H2" s="2"/>
      <c r="I2" s="2"/>
      <c r="J2" s="2"/>
      <c r="K2" s="2"/>
    </row>
    <row r="3" ht="16" customHeight="1" spans="1:11">
      <c r="A3" s="10"/>
      <c r="B3" s="10"/>
      <c r="C3" s="10"/>
      <c r="D3" s="10"/>
      <c r="E3" s="10"/>
      <c r="F3" s="10"/>
      <c r="G3" s="10"/>
      <c r="H3" s="10"/>
      <c r="I3" s="10"/>
      <c r="J3" s="10"/>
      <c r="K3" s="4" t="s">
        <v>2</v>
      </c>
    </row>
    <row r="4" ht="16" customHeight="1" spans="1:11">
      <c r="A4" s="5" t="s">
        <v>1495</v>
      </c>
      <c r="B4" s="11" t="s">
        <v>1496</v>
      </c>
      <c r="C4" s="11" t="s">
        <v>1497</v>
      </c>
      <c r="D4" s="11" t="s">
        <v>1486</v>
      </c>
      <c r="E4" s="11" t="s">
        <v>1488</v>
      </c>
      <c r="F4" s="11" t="s">
        <v>1490</v>
      </c>
      <c r="G4" s="11" t="s">
        <v>1498</v>
      </c>
      <c r="H4" s="11" t="s">
        <v>1499</v>
      </c>
      <c r="I4" s="11" t="s">
        <v>1500</v>
      </c>
      <c r="J4" s="11" t="s">
        <v>1501</v>
      </c>
      <c r="K4" s="11" t="s">
        <v>1502</v>
      </c>
    </row>
    <row r="5" ht="16" customHeight="1" spans="1:11">
      <c r="A5" s="12" t="s">
        <v>1503</v>
      </c>
      <c r="B5" s="13">
        <f>B6+B155</f>
        <v>645728</v>
      </c>
      <c r="C5" s="13">
        <f t="shared" ref="C5:K5" si="0">C6+C155</f>
        <v>562356</v>
      </c>
      <c r="D5" s="13">
        <f t="shared" si="0"/>
        <v>132025</v>
      </c>
      <c r="E5" s="13">
        <f t="shared" si="0"/>
        <v>92020</v>
      </c>
      <c r="F5" s="13">
        <f t="shared" si="0"/>
        <v>118625</v>
      </c>
      <c r="G5" s="13">
        <f t="shared" si="0"/>
        <v>9844</v>
      </c>
      <c r="H5" s="13">
        <f t="shared" si="0"/>
        <v>5968</v>
      </c>
      <c r="I5" s="13">
        <f t="shared" si="0"/>
        <v>9455</v>
      </c>
      <c r="J5" s="13">
        <f t="shared" si="0"/>
        <v>3516</v>
      </c>
      <c r="K5" s="13">
        <f t="shared" si="0"/>
        <v>190903</v>
      </c>
    </row>
    <row r="6" ht="16" customHeight="1" spans="1:11">
      <c r="A6" s="14" t="s">
        <v>1504</v>
      </c>
      <c r="B6" s="15">
        <f>SUM(B7:B9)</f>
        <v>636313</v>
      </c>
      <c r="C6" s="15">
        <f>SUM(C7:C9)</f>
        <v>407390</v>
      </c>
      <c r="D6" s="15">
        <f t="shared" ref="C6:K6" si="1">SUM(D7:D9)</f>
        <v>126018</v>
      </c>
      <c r="E6" s="15">
        <f t="shared" si="1"/>
        <v>89476</v>
      </c>
      <c r="F6" s="15">
        <f t="shared" si="1"/>
        <v>113598</v>
      </c>
      <c r="G6" s="15">
        <f t="shared" si="1"/>
        <v>9592</v>
      </c>
      <c r="H6" s="15">
        <f t="shared" si="1"/>
        <v>5902</v>
      </c>
      <c r="I6" s="15">
        <f t="shared" si="1"/>
        <v>7168</v>
      </c>
      <c r="J6" s="15">
        <f t="shared" si="1"/>
        <v>3506</v>
      </c>
      <c r="K6" s="15">
        <f t="shared" si="1"/>
        <v>52130</v>
      </c>
    </row>
    <row r="7" ht="16" customHeight="1" spans="1:11">
      <c r="A7" s="16" t="s">
        <v>1505</v>
      </c>
      <c r="B7" s="17">
        <v>39575</v>
      </c>
      <c r="C7" s="17">
        <f>SUM(D7:K7)</f>
        <v>28108</v>
      </c>
      <c r="D7" s="17">
        <v>6374</v>
      </c>
      <c r="E7" s="17">
        <v>3069</v>
      </c>
      <c r="F7" s="17">
        <v>5349</v>
      </c>
      <c r="G7" s="17">
        <v>6049</v>
      </c>
      <c r="H7" s="17">
        <v>1605</v>
      </c>
      <c r="I7" s="17">
        <v>1911</v>
      </c>
      <c r="J7" s="17">
        <v>-623</v>
      </c>
      <c r="K7" s="17">
        <v>4374</v>
      </c>
    </row>
    <row r="8" ht="16" customHeight="1" spans="1:11">
      <c r="A8" s="16" t="s">
        <v>1506</v>
      </c>
      <c r="B8" s="17">
        <v>535521</v>
      </c>
      <c r="C8" s="17">
        <f>SUM(D8:K8)</f>
        <v>288823</v>
      </c>
      <c r="D8" s="17">
        <v>93886</v>
      </c>
      <c r="E8" s="17">
        <v>68037</v>
      </c>
      <c r="F8" s="17">
        <v>76432</v>
      </c>
      <c r="G8" s="17">
        <v>2779</v>
      </c>
      <c r="H8" s="17">
        <v>3506</v>
      </c>
      <c r="I8" s="17">
        <v>3533</v>
      </c>
      <c r="J8" s="17">
        <v>3411</v>
      </c>
      <c r="K8" s="17">
        <v>37239</v>
      </c>
    </row>
    <row r="9" ht="16" customHeight="1" spans="1:11">
      <c r="A9" s="16" t="s">
        <v>1507</v>
      </c>
      <c r="B9" s="17">
        <v>61217</v>
      </c>
      <c r="C9" s="17">
        <f>SUM(D9:K9)</f>
        <v>90459</v>
      </c>
      <c r="D9" s="17">
        <v>25758</v>
      </c>
      <c r="E9" s="17">
        <v>18370</v>
      </c>
      <c r="F9" s="17">
        <v>31817</v>
      </c>
      <c r="G9" s="17">
        <v>764</v>
      </c>
      <c r="H9" s="17">
        <v>791</v>
      </c>
      <c r="I9" s="17">
        <v>1724</v>
      </c>
      <c r="J9" s="17">
        <v>718</v>
      </c>
      <c r="K9" s="17">
        <v>10517</v>
      </c>
    </row>
    <row r="10" ht="16" customHeight="1" spans="1:11">
      <c r="A10" s="9" t="s">
        <v>1508</v>
      </c>
      <c r="B10" s="18" t="s">
        <v>1509</v>
      </c>
      <c r="C10" s="19">
        <v>165</v>
      </c>
      <c r="D10" s="19">
        <v>15</v>
      </c>
      <c r="E10" s="19">
        <v>15</v>
      </c>
      <c r="F10" s="19"/>
      <c r="G10" s="19">
        <v>75</v>
      </c>
      <c r="H10" s="19">
        <v>30</v>
      </c>
      <c r="I10" s="19">
        <v>30</v>
      </c>
      <c r="J10" s="19"/>
      <c r="K10" s="19"/>
    </row>
    <row r="11" ht="16" customHeight="1" spans="1:11">
      <c r="A11" s="9" t="s">
        <v>1510</v>
      </c>
      <c r="B11" s="18" t="s">
        <v>1509</v>
      </c>
      <c r="C11" s="19">
        <v>1629</v>
      </c>
      <c r="D11" s="19">
        <v>1629</v>
      </c>
      <c r="E11" s="19"/>
      <c r="F11" s="19"/>
      <c r="G11" s="19"/>
      <c r="H11" s="19"/>
      <c r="I11" s="19"/>
      <c r="J11" s="19"/>
      <c r="K11" s="19"/>
    </row>
    <row r="12" ht="16" customHeight="1" spans="1:11">
      <c r="A12" s="9" t="s">
        <v>1511</v>
      </c>
      <c r="B12" s="18" t="s">
        <v>1509</v>
      </c>
      <c r="C12" s="19">
        <v>4414</v>
      </c>
      <c r="D12" s="19">
        <v>4414</v>
      </c>
      <c r="E12" s="19"/>
      <c r="F12" s="19"/>
      <c r="G12" s="19"/>
      <c r="H12" s="19"/>
      <c r="I12" s="19"/>
      <c r="J12" s="19"/>
      <c r="K12" s="19"/>
    </row>
    <row r="13" ht="16" customHeight="1" spans="1:11">
      <c r="A13" s="9" t="s">
        <v>1512</v>
      </c>
      <c r="B13" s="18" t="s">
        <v>1509</v>
      </c>
      <c r="C13" s="19">
        <v>8894</v>
      </c>
      <c r="D13" s="19">
        <v>3221</v>
      </c>
      <c r="E13" s="19">
        <v>5673</v>
      </c>
      <c r="F13" s="19"/>
      <c r="G13" s="19"/>
      <c r="H13" s="19"/>
      <c r="I13" s="19"/>
      <c r="J13" s="19"/>
      <c r="K13" s="19"/>
    </row>
    <row r="14" ht="16" customHeight="1" spans="1:11">
      <c r="A14" s="9" t="s">
        <v>1513</v>
      </c>
      <c r="B14" s="18" t="s">
        <v>1509</v>
      </c>
      <c r="C14" s="19">
        <v>100</v>
      </c>
      <c r="D14" s="19">
        <v>19</v>
      </c>
      <c r="E14" s="19">
        <v>15</v>
      </c>
      <c r="F14" s="19">
        <v>10</v>
      </c>
      <c r="G14" s="19"/>
      <c r="H14" s="19"/>
      <c r="I14" s="19">
        <v>7</v>
      </c>
      <c r="J14" s="19">
        <v>16</v>
      </c>
      <c r="K14" s="19">
        <v>33</v>
      </c>
    </row>
    <row r="15" ht="16" customHeight="1" spans="1:11">
      <c r="A15" s="9" t="s">
        <v>1514</v>
      </c>
      <c r="B15" s="18" t="s">
        <v>1509</v>
      </c>
      <c r="C15" s="19">
        <v>5990</v>
      </c>
      <c r="D15" s="19"/>
      <c r="E15" s="19"/>
      <c r="F15" s="19">
        <v>5990</v>
      </c>
      <c r="G15" s="19"/>
      <c r="H15" s="19"/>
      <c r="I15" s="19"/>
      <c r="J15" s="19"/>
      <c r="K15" s="19"/>
    </row>
    <row r="16" ht="16" customHeight="1" spans="1:11">
      <c r="A16" s="9" t="s">
        <v>1515</v>
      </c>
      <c r="B16" s="18" t="s">
        <v>1509</v>
      </c>
      <c r="C16" s="19">
        <v>1056</v>
      </c>
      <c r="D16" s="19">
        <v>237</v>
      </c>
      <c r="E16" s="19">
        <v>615</v>
      </c>
      <c r="F16" s="19">
        <v>205</v>
      </c>
      <c r="G16" s="19"/>
      <c r="H16" s="19"/>
      <c r="I16" s="19"/>
      <c r="J16" s="19"/>
      <c r="K16" s="19"/>
    </row>
    <row r="17" ht="16" customHeight="1" spans="1:11">
      <c r="A17" s="9" t="s">
        <v>1516</v>
      </c>
      <c r="B17" s="18" t="s">
        <v>1509</v>
      </c>
      <c r="C17" s="19">
        <v>200</v>
      </c>
      <c r="D17" s="19"/>
      <c r="E17" s="19"/>
      <c r="F17" s="19"/>
      <c r="G17" s="19"/>
      <c r="H17" s="19"/>
      <c r="I17" s="19"/>
      <c r="J17" s="19"/>
      <c r="K17" s="19">
        <v>200</v>
      </c>
    </row>
    <row r="18" ht="16" customHeight="1" spans="1:11">
      <c r="A18" s="9" t="s">
        <v>1517</v>
      </c>
      <c r="B18" s="18" t="s">
        <v>1509</v>
      </c>
      <c r="C18" s="19">
        <v>40</v>
      </c>
      <c r="D18" s="19"/>
      <c r="E18" s="19"/>
      <c r="F18" s="19"/>
      <c r="G18" s="19"/>
      <c r="H18" s="19"/>
      <c r="I18" s="19"/>
      <c r="J18" s="19"/>
      <c r="K18" s="19">
        <v>40</v>
      </c>
    </row>
    <row r="19" ht="16" customHeight="1" spans="1:11">
      <c r="A19" s="9" t="s">
        <v>1518</v>
      </c>
      <c r="B19" s="18" t="s">
        <v>1509</v>
      </c>
      <c r="C19" s="19">
        <v>497</v>
      </c>
      <c r="D19" s="19">
        <v>73</v>
      </c>
      <c r="E19" s="19">
        <v>106</v>
      </c>
      <c r="F19" s="19">
        <v>24</v>
      </c>
      <c r="G19" s="19"/>
      <c r="H19" s="19"/>
      <c r="I19" s="19">
        <v>5</v>
      </c>
      <c r="J19" s="19">
        <v>49</v>
      </c>
      <c r="K19" s="19">
        <v>240</v>
      </c>
    </row>
    <row r="20" ht="16" customHeight="1" spans="1:11">
      <c r="A20" s="9" t="s">
        <v>1519</v>
      </c>
      <c r="B20" s="18" t="s">
        <v>1509</v>
      </c>
      <c r="C20" s="19">
        <v>402</v>
      </c>
      <c r="D20" s="19"/>
      <c r="E20" s="19">
        <v>402</v>
      </c>
      <c r="F20" s="19"/>
      <c r="G20" s="19"/>
      <c r="H20" s="19"/>
      <c r="I20" s="19"/>
      <c r="J20" s="19"/>
      <c r="K20" s="19"/>
    </row>
    <row r="21" ht="16" customHeight="1" spans="1:11">
      <c r="A21" s="9" t="s">
        <v>1520</v>
      </c>
      <c r="B21" s="18" t="s">
        <v>1509</v>
      </c>
      <c r="C21" s="19">
        <v>61</v>
      </c>
      <c r="D21" s="19">
        <v>19</v>
      </c>
      <c r="E21" s="19">
        <v>12</v>
      </c>
      <c r="F21" s="19">
        <v>11</v>
      </c>
      <c r="G21" s="19">
        <v>3</v>
      </c>
      <c r="H21" s="19">
        <v>3</v>
      </c>
      <c r="I21" s="19">
        <v>4</v>
      </c>
      <c r="J21" s="19">
        <v>5</v>
      </c>
      <c r="K21" s="19">
        <v>2</v>
      </c>
    </row>
    <row r="22" ht="16" customHeight="1" spans="1:11">
      <c r="A22" s="9" t="s">
        <v>1521</v>
      </c>
      <c r="B22" s="18" t="s">
        <v>1509</v>
      </c>
      <c r="C22" s="19">
        <v>74</v>
      </c>
      <c r="D22" s="19">
        <v>19</v>
      </c>
      <c r="E22" s="19">
        <v>24</v>
      </c>
      <c r="F22" s="19">
        <v>4</v>
      </c>
      <c r="G22" s="19"/>
      <c r="H22" s="19"/>
      <c r="I22" s="19"/>
      <c r="J22" s="19"/>
      <c r="K22" s="19">
        <v>26</v>
      </c>
    </row>
    <row r="23" ht="16" customHeight="1" spans="1:11">
      <c r="A23" s="9" t="s">
        <v>1522</v>
      </c>
      <c r="B23" s="18" t="s">
        <v>1509</v>
      </c>
      <c r="C23" s="19">
        <v>150</v>
      </c>
      <c r="D23" s="19">
        <v>60</v>
      </c>
      <c r="E23" s="19">
        <v>40</v>
      </c>
      <c r="F23" s="19">
        <v>50</v>
      </c>
      <c r="G23" s="19"/>
      <c r="H23" s="19"/>
      <c r="I23" s="19"/>
      <c r="J23" s="19"/>
      <c r="K23" s="19"/>
    </row>
    <row r="24" ht="16" customHeight="1" spans="1:11">
      <c r="A24" s="9" t="s">
        <v>1523</v>
      </c>
      <c r="B24" s="18" t="s">
        <v>1509</v>
      </c>
      <c r="C24" s="19">
        <v>1648</v>
      </c>
      <c r="D24" s="19">
        <v>265</v>
      </c>
      <c r="E24" s="19">
        <v>481</v>
      </c>
      <c r="F24" s="19">
        <v>695</v>
      </c>
      <c r="G24" s="19"/>
      <c r="H24" s="19"/>
      <c r="I24" s="19">
        <v>76</v>
      </c>
      <c r="J24" s="19">
        <v>37</v>
      </c>
      <c r="K24" s="19">
        <v>95</v>
      </c>
    </row>
    <row r="25" ht="16" customHeight="1" spans="1:11">
      <c r="A25" s="9" t="s">
        <v>1524</v>
      </c>
      <c r="B25" s="18" t="s">
        <v>1509</v>
      </c>
      <c r="C25" s="19">
        <v>25</v>
      </c>
      <c r="D25" s="19">
        <v>10</v>
      </c>
      <c r="E25" s="19">
        <v>5</v>
      </c>
      <c r="F25" s="19">
        <v>10</v>
      </c>
      <c r="G25" s="19"/>
      <c r="H25" s="19"/>
      <c r="I25" s="19"/>
      <c r="J25" s="19"/>
      <c r="K25" s="19"/>
    </row>
    <row r="26" ht="16" customHeight="1" spans="1:11">
      <c r="A26" s="9" t="s">
        <v>1525</v>
      </c>
      <c r="B26" s="18" t="s">
        <v>1509</v>
      </c>
      <c r="C26" s="19">
        <v>34</v>
      </c>
      <c r="D26" s="19">
        <v>14</v>
      </c>
      <c r="E26" s="19">
        <v>9</v>
      </c>
      <c r="F26" s="19">
        <v>8</v>
      </c>
      <c r="G26" s="19"/>
      <c r="H26" s="19"/>
      <c r="I26" s="19"/>
      <c r="J26" s="19"/>
      <c r="K26" s="19">
        <v>3</v>
      </c>
    </row>
    <row r="27" ht="16" customHeight="1" spans="1:11">
      <c r="A27" s="9" t="s">
        <v>1526</v>
      </c>
      <c r="B27" s="18" t="s">
        <v>1509</v>
      </c>
      <c r="C27" s="19">
        <v>110</v>
      </c>
      <c r="D27" s="19">
        <v>24</v>
      </c>
      <c r="E27" s="19">
        <v>28</v>
      </c>
      <c r="F27" s="19">
        <v>26</v>
      </c>
      <c r="G27" s="19">
        <v>5</v>
      </c>
      <c r="H27" s="19">
        <v>5</v>
      </c>
      <c r="I27" s="19">
        <v>8</v>
      </c>
      <c r="J27" s="19">
        <v>6</v>
      </c>
      <c r="K27" s="19">
        <v>8</v>
      </c>
    </row>
    <row r="28" ht="16" customHeight="1" spans="1:11">
      <c r="A28" s="9" t="s">
        <v>1527</v>
      </c>
      <c r="B28" s="18" t="s">
        <v>1509</v>
      </c>
      <c r="C28" s="19">
        <v>13</v>
      </c>
      <c r="D28" s="19">
        <v>2</v>
      </c>
      <c r="E28" s="19">
        <v>3</v>
      </c>
      <c r="F28" s="19">
        <v>5</v>
      </c>
      <c r="G28" s="19"/>
      <c r="H28" s="19"/>
      <c r="I28" s="19"/>
      <c r="J28" s="19"/>
      <c r="K28" s="19">
        <v>3</v>
      </c>
    </row>
    <row r="29" ht="16" customHeight="1" spans="1:11">
      <c r="A29" s="9" t="s">
        <v>1528</v>
      </c>
      <c r="B29" s="18" t="s">
        <v>1509</v>
      </c>
      <c r="C29" s="19">
        <v>142</v>
      </c>
      <c r="D29" s="19">
        <v>82</v>
      </c>
      <c r="E29" s="19">
        <v>39</v>
      </c>
      <c r="F29" s="19">
        <v>21</v>
      </c>
      <c r="G29" s="19"/>
      <c r="H29" s="19"/>
      <c r="I29" s="19"/>
      <c r="J29" s="19"/>
      <c r="K29" s="19"/>
    </row>
    <row r="30" ht="16" customHeight="1" spans="1:11">
      <c r="A30" s="9" t="s">
        <v>1529</v>
      </c>
      <c r="B30" s="18" t="s">
        <v>1509</v>
      </c>
      <c r="C30" s="19">
        <v>100</v>
      </c>
      <c r="D30" s="19"/>
      <c r="E30" s="19">
        <v>50</v>
      </c>
      <c r="F30" s="19">
        <v>50</v>
      </c>
      <c r="G30" s="19"/>
      <c r="H30" s="19"/>
      <c r="I30" s="19"/>
      <c r="J30" s="19"/>
      <c r="K30" s="19"/>
    </row>
    <row r="31" ht="16" customHeight="1" spans="1:11">
      <c r="A31" s="9" t="s">
        <v>1530</v>
      </c>
      <c r="B31" s="18" t="s">
        <v>1509</v>
      </c>
      <c r="C31" s="19">
        <v>160</v>
      </c>
      <c r="D31" s="19">
        <v>30</v>
      </c>
      <c r="E31" s="19">
        <v>20</v>
      </c>
      <c r="F31" s="19">
        <v>40</v>
      </c>
      <c r="G31" s="19"/>
      <c r="H31" s="19">
        <v>30</v>
      </c>
      <c r="I31" s="19"/>
      <c r="J31" s="19">
        <v>35</v>
      </c>
      <c r="K31" s="19">
        <v>5</v>
      </c>
    </row>
    <row r="32" ht="16" customHeight="1" spans="1:11">
      <c r="A32" s="9" t="s">
        <v>1531</v>
      </c>
      <c r="B32" s="18" t="s">
        <v>1509</v>
      </c>
      <c r="C32" s="19">
        <v>169</v>
      </c>
      <c r="D32" s="19">
        <v>52</v>
      </c>
      <c r="E32" s="19">
        <v>43</v>
      </c>
      <c r="F32" s="19">
        <v>49</v>
      </c>
      <c r="G32" s="19"/>
      <c r="H32" s="19"/>
      <c r="I32" s="19"/>
      <c r="J32" s="19">
        <v>5</v>
      </c>
      <c r="K32" s="19">
        <v>22</v>
      </c>
    </row>
    <row r="33" ht="16" customHeight="1" spans="1:11">
      <c r="A33" s="9" t="s">
        <v>1532</v>
      </c>
      <c r="B33" s="18" t="s">
        <v>1509</v>
      </c>
      <c r="C33" s="19">
        <v>216</v>
      </c>
      <c r="D33" s="19">
        <v>55</v>
      </c>
      <c r="E33" s="19">
        <v>52</v>
      </c>
      <c r="F33" s="19">
        <v>57</v>
      </c>
      <c r="G33" s="19">
        <v>8</v>
      </c>
      <c r="H33" s="19">
        <v>8</v>
      </c>
      <c r="I33" s="19">
        <v>13</v>
      </c>
      <c r="J33" s="19">
        <v>5</v>
      </c>
      <c r="K33" s="19">
        <v>18</v>
      </c>
    </row>
    <row r="34" ht="16" customHeight="1" spans="1:11">
      <c r="A34" s="9" t="s">
        <v>1533</v>
      </c>
      <c r="B34" s="18" t="s">
        <v>1509</v>
      </c>
      <c r="C34" s="19">
        <v>106</v>
      </c>
      <c r="D34" s="19">
        <v>36</v>
      </c>
      <c r="E34" s="19">
        <v>25</v>
      </c>
      <c r="F34" s="19">
        <v>14</v>
      </c>
      <c r="G34" s="19">
        <v>6</v>
      </c>
      <c r="H34" s="19">
        <v>6</v>
      </c>
      <c r="I34" s="19">
        <v>5</v>
      </c>
      <c r="J34" s="19">
        <v>2</v>
      </c>
      <c r="K34" s="19">
        <v>12</v>
      </c>
    </row>
    <row r="35" ht="16" customHeight="1" spans="1:11">
      <c r="A35" s="9" t="s">
        <v>1534</v>
      </c>
      <c r="B35" s="18" t="s">
        <v>1509</v>
      </c>
      <c r="C35" s="19">
        <v>55</v>
      </c>
      <c r="D35" s="19">
        <v>6</v>
      </c>
      <c r="E35" s="19"/>
      <c r="F35" s="19">
        <v>6</v>
      </c>
      <c r="G35" s="19">
        <v>12</v>
      </c>
      <c r="H35" s="19">
        <v>8</v>
      </c>
      <c r="I35" s="19">
        <v>4</v>
      </c>
      <c r="J35" s="19">
        <v>5</v>
      </c>
      <c r="K35" s="19">
        <v>14</v>
      </c>
    </row>
    <row r="36" ht="16" customHeight="1" spans="1:11">
      <c r="A36" s="9" t="s">
        <v>1535</v>
      </c>
      <c r="B36" s="18" t="s">
        <v>1509</v>
      </c>
      <c r="C36" s="19">
        <v>34</v>
      </c>
      <c r="D36" s="19">
        <v>3</v>
      </c>
      <c r="E36" s="19"/>
      <c r="F36" s="19">
        <v>2</v>
      </c>
      <c r="G36" s="19"/>
      <c r="H36" s="19"/>
      <c r="I36" s="19"/>
      <c r="J36" s="19"/>
      <c r="K36" s="19">
        <v>29</v>
      </c>
    </row>
    <row r="37" ht="16" customHeight="1" spans="1:11">
      <c r="A37" s="9" t="s">
        <v>1536</v>
      </c>
      <c r="B37" s="18" t="s">
        <v>1509</v>
      </c>
      <c r="C37" s="19">
        <v>19</v>
      </c>
      <c r="D37" s="19">
        <v>2</v>
      </c>
      <c r="E37" s="19">
        <v>4</v>
      </c>
      <c r="F37" s="19">
        <v>1</v>
      </c>
      <c r="G37" s="19"/>
      <c r="H37" s="19"/>
      <c r="I37" s="19"/>
      <c r="J37" s="19"/>
      <c r="K37" s="19">
        <v>12</v>
      </c>
    </row>
    <row r="38" ht="16" customHeight="1" spans="1:11">
      <c r="A38" s="9" t="s">
        <v>1537</v>
      </c>
      <c r="B38" s="18" t="s">
        <v>1509</v>
      </c>
      <c r="C38" s="19">
        <v>25</v>
      </c>
      <c r="D38" s="19">
        <v>8</v>
      </c>
      <c r="E38" s="19">
        <v>6</v>
      </c>
      <c r="F38" s="19">
        <v>6</v>
      </c>
      <c r="G38" s="19"/>
      <c r="H38" s="19"/>
      <c r="I38" s="19"/>
      <c r="J38" s="19">
        <v>1</v>
      </c>
      <c r="K38" s="19">
        <v>4</v>
      </c>
    </row>
    <row r="39" ht="16" customHeight="1" spans="1:11">
      <c r="A39" s="9" t="s">
        <v>1538</v>
      </c>
      <c r="B39" s="18" t="s">
        <v>1509</v>
      </c>
      <c r="C39" s="19">
        <v>500</v>
      </c>
      <c r="D39" s="19"/>
      <c r="E39" s="19"/>
      <c r="F39" s="19">
        <v>500</v>
      </c>
      <c r="G39" s="19"/>
      <c r="H39" s="19"/>
      <c r="I39" s="19"/>
      <c r="J39" s="19"/>
      <c r="K39" s="19"/>
    </row>
    <row r="40" ht="16" customHeight="1" spans="1:11">
      <c r="A40" s="9" t="s">
        <v>1539</v>
      </c>
      <c r="B40" s="18" t="s">
        <v>1509</v>
      </c>
      <c r="C40" s="19">
        <v>13</v>
      </c>
      <c r="D40" s="19">
        <v>4</v>
      </c>
      <c r="E40" s="19">
        <v>5</v>
      </c>
      <c r="F40" s="19">
        <v>4</v>
      </c>
      <c r="G40" s="19"/>
      <c r="H40" s="19"/>
      <c r="I40" s="19"/>
      <c r="J40" s="19"/>
      <c r="K40" s="19"/>
    </row>
    <row r="41" ht="16" customHeight="1" spans="1:11">
      <c r="A41" s="9" t="s">
        <v>1540</v>
      </c>
      <c r="B41" s="18" t="s">
        <v>1509</v>
      </c>
      <c r="C41" s="19">
        <v>220</v>
      </c>
      <c r="D41" s="19">
        <v>60</v>
      </c>
      <c r="E41" s="19">
        <v>75</v>
      </c>
      <c r="F41" s="19">
        <v>85</v>
      </c>
      <c r="G41" s="19"/>
      <c r="H41" s="19"/>
      <c r="I41" s="19"/>
      <c r="J41" s="19"/>
      <c r="K41" s="19"/>
    </row>
    <row r="42" ht="16" customHeight="1" spans="1:11">
      <c r="A42" s="9" t="s">
        <v>1541</v>
      </c>
      <c r="B42" s="18" t="s">
        <v>1509</v>
      </c>
      <c r="C42" s="19">
        <v>148</v>
      </c>
      <c r="D42" s="19">
        <v>47</v>
      </c>
      <c r="E42" s="19">
        <v>4</v>
      </c>
      <c r="F42" s="19">
        <v>12</v>
      </c>
      <c r="G42" s="19"/>
      <c r="H42" s="19"/>
      <c r="I42" s="19"/>
      <c r="J42" s="19">
        <v>5</v>
      </c>
      <c r="K42" s="19">
        <v>80</v>
      </c>
    </row>
    <row r="43" ht="16" customHeight="1" spans="1:11">
      <c r="A43" s="9" t="s">
        <v>1542</v>
      </c>
      <c r="B43" s="18" t="s">
        <v>1509</v>
      </c>
      <c r="C43" s="19">
        <v>14</v>
      </c>
      <c r="D43" s="19">
        <v>4</v>
      </c>
      <c r="E43" s="19">
        <v>9</v>
      </c>
      <c r="F43" s="19">
        <v>1</v>
      </c>
      <c r="G43" s="19"/>
      <c r="H43" s="19"/>
      <c r="I43" s="19"/>
      <c r="J43" s="19"/>
      <c r="K43" s="19"/>
    </row>
    <row r="44" ht="16" customHeight="1" spans="1:11">
      <c r="A44" s="9" t="s">
        <v>1543</v>
      </c>
      <c r="B44" s="18" t="s">
        <v>1509</v>
      </c>
      <c r="C44" s="19">
        <v>1605</v>
      </c>
      <c r="D44" s="19">
        <v>578</v>
      </c>
      <c r="E44" s="19">
        <v>352</v>
      </c>
      <c r="F44" s="19">
        <v>379</v>
      </c>
      <c r="G44" s="19">
        <v>26</v>
      </c>
      <c r="H44" s="19">
        <v>15</v>
      </c>
      <c r="I44" s="19">
        <v>37</v>
      </c>
      <c r="J44" s="19">
        <v>52</v>
      </c>
      <c r="K44" s="19">
        <v>165</v>
      </c>
    </row>
    <row r="45" ht="16" customHeight="1" spans="1:11">
      <c r="A45" s="9" t="s">
        <v>1544</v>
      </c>
      <c r="B45" s="18" t="s">
        <v>1509</v>
      </c>
      <c r="C45" s="19">
        <v>7</v>
      </c>
      <c r="D45" s="19">
        <v>3</v>
      </c>
      <c r="E45" s="19">
        <v>1</v>
      </c>
      <c r="F45" s="19">
        <v>3</v>
      </c>
      <c r="G45" s="19"/>
      <c r="H45" s="19"/>
      <c r="I45" s="19"/>
      <c r="J45" s="19"/>
      <c r="K45" s="19"/>
    </row>
    <row r="46" ht="16" customHeight="1" spans="1:11">
      <c r="A46" s="9" t="s">
        <v>1545</v>
      </c>
      <c r="B46" s="18" t="s">
        <v>1509</v>
      </c>
      <c r="C46" s="19">
        <v>45</v>
      </c>
      <c r="D46" s="19">
        <v>11</v>
      </c>
      <c r="E46" s="19">
        <v>9</v>
      </c>
      <c r="F46" s="19">
        <v>25</v>
      </c>
      <c r="G46" s="19"/>
      <c r="H46" s="19"/>
      <c r="I46" s="19"/>
      <c r="J46" s="19"/>
      <c r="K46" s="19"/>
    </row>
    <row r="47" ht="16" customHeight="1" spans="1:11">
      <c r="A47" s="9" t="s">
        <v>1546</v>
      </c>
      <c r="B47" s="18" t="s">
        <v>1509</v>
      </c>
      <c r="C47" s="19">
        <v>45</v>
      </c>
      <c r="D47" s="19">
        <v>13</v>
      </c>
      <c r="E47" s="19">
        <v>12</v>
      </c>
      <c r="F47" s="19">
        <v>20</v>
      </c>
      <c r="G47" s="19"/>
      <c r="H47" s="19"/>
      <c r="I47" s="19"/>
      <c r="J47" s="19"/>
      <c r="K47" s="19"/>
    </row>
    <row r="48" ht="16" customHeight="1" spans="1:11">
      <c r="A48" s="9" t="s">
        <v>1547</v>
      </c>
      <c r="B48" s="18" t="s">
        <v>1509</v>
      </c>
      <c r="C48" s="19">
        <v>443</v>
      </c>
      <c r="D48" s="19">
        <v>50</v>
      </c>
      <c r="E48" s="19">
        <v>5</v>
      </c>
      <c r="F48" s="19">
        <v>243</v>
      </c>
      <c r="G48" s="19"/>
      <c r="H48" s="19"/>
      <c r="I48" s="19"/>
      <c r="J48" s="19">
        <v>65</v>
      </c>
      <c r="K48" s="19">
        <v>80</v>
      </c>
    </row>
    <row r="49" ht="16" customHeight="1" spans="1:11">
      <c r="A49" s="9" t="s">
        <v>1548</v>
      </c>
      <c r="B49" s="18" t="s">
        <v>1509</v>
      </c>
      <c r="C49" s="19">
        <v>178</v>
      </c>
      <c r="D49" s="19">
        <v>178</v>
      </c>
      <c r="E49" s="19"/>
      <c r="F49" s="19"/>
      <c r="G49" s="19"/>
      <c r="H49" s="19"/>
      <c r="I49" s="19"/>
      <c r="J49" s="19"/>
      <c r="K49" s="19"/>
    </row>
    <row r="50" ht="16" customHeight="1" spans="1:11">
      <c r="A50" s="9" t="s">
        <v>1549</v>
      </c>
      <c r="B50" s="18" t="s">
        <v>1509</v>
      </c>
      <c r="C50" s="19">
        <v>273</v>
      </c>
      <c r="D50" s="19">
        <v>120</v>
      </c>
      <c r="E50" s="19">
        <v>69</v>
      </c>
      <c r="F50" s="19">
        <v>62</v>
      </c>
      <c r="G50" s="19"/>
      <c r="H50" s="19"/>
      <c r="I50" s="19"/>
      <c r="J50" s="19"/>
      <c r="K50" s="19">
        <v>22</v>
      </c>
    </row>
    <row r="51" ht="16" customHeight="1" spans="1:11">
      <c r="A51" s="9" t="s">
        <v>1550</v>
      </c>
      <c r="B51" s="18" t="s">
        <v>1509</v>
      </c>
      <c r="C51" s="19">
        <v>100</v>
      </c>
      <c r="D51" s="19">
        <v>88</v>
      </c>
      <c r="E51" s="19"/>
      <c r="F51" s="19"/>
      <c r="G51" s="19"/>
      <c r="H51" s="19">
        <v>12</v>
      </c>
      <c r="I51" s="19"/>
      <c r="J51" s="19"/>
      <c r="K51" s="19"/>
    </row>
    <row r="52" ht="16" customHeight="1" spans="1:11">
      <c r="A52" s="9" t="s">
        <v>1551</v>
      </c>
      <c r="B52" s="18" t="s">
        <v>1509</v>
      </c>
      <c r="C52" s="19">
        <v>67</v>
      </c>
      <c r="D52" s="19">
        <v>23</v>
      </c>
      <c r="E52" s="19">
        <v>11</v>
      </c>
      <c r="F52" s="19">
        <v>10</v>
      </c>
      <c r="G52" s="19">
        <v>5</v>
      </c>
      <c r="H52" s="19">
        <v>5</v>
      </c>
      <c r="I52" s="19">
        <v>5</v>
      </c>
      <c r="J52" s="19">
        <v>4</v>
      </c>
      <c r="K52" s="19">
        <v>3</v>
      </c>
    </row>
    <row r="53" ht="16" customHeight="1" spans="1:11">
      <c r="A53" s="9" t="s">
        <v>1552</v>
      </c>
      <c r="B53" s="18" t="s">
        <v>1509</v>
      </c>
      <c r="C53" s="19">
        <v>53</v>
      </c>
      <c r="D53" s="19">
        <v>3</v>
      </c>
      <c r="E53" s="19">
        <v>3</v>
      </c>
      <c r="F53" s="19">
        <v>42</v>
      </c>
      <c r="G53" s="19"/>
      <c r="H53" s="19">
        <v>3</v>
      </c>
      <c r="I53" s="19"/>
      <c r="J53" s="19"/>
      <c r="K53" s="19">
        <v>2</v>
      </c>
    </row>
    <row r="54" ht="16" customHeight="1" spans="1:11">
      <c r="A54" s="9" t="s">
        <v>1553</v>
      </c>
      <c r="B54" s="18" t="s">
        <v>1509</v>
      </c>
      <c r="C54" s="19">
        <v>110</v>
      </c>
      <c r="D54" s="19"/>
      <c r="E54" s="19"/>
      <c r="F54" s="19">
        <v>110</v>
      </c>
      <c r="G54" s="19"/>
      <c r="H54" s="19"/>
      <c r="I54" s="19"/>
      <c r="J54" s="19"/>
      <c r="K54" s="19"/>
    </row>
    <row r="55" ht="16" customHeight="1" spans="1:11">
      <c r="A55" s="9" t="s">
        <v>1554</v>
      </c>
      <c r="B55" s="18" t="s">
        <v>1509</v>
      </c>
      <c r="C55" s="19">
        <v>10380</v>
      </c>
      <c r="D55" s="19"/>
      <c r="E55" s="19">
        <v>3380</v>
      </c>
      <c r="F55" s="19"/>
      <c r="G55" s="19"/>
      <c r="H55" s="19"/>
      <c r="I55" s="19"/>
      <c r="J55" s="19"/>
      <c r="K55" s="19">
        <v>7000</v>
      </c>
    </row>
    <row r="56" ht="16" customHeight="1" spans="1:11">
      <c r="A56" s="9" t="s">
        <v>1555</v>
      </c>
      <c r="B56" s="18" t="s">
        <v>1509</v>
      </c>
      <c r="C56" s="19">
        <v>60</v>
      </c>
      <c r="D56" s="19">
        <v>20</v>
      </c>
      <c r="E56" s="19"/>
      <c r="F56" s="19">
        <v>40</v>
      </c>
      <c r="G56" s="19"/>
      <c r="H56" s="19"/>
      <c r="I56" s="19"/>
      <c r="J56" s="19"/>
      <c r="K56" s="19"/>
    </row>
    <row r="57" ht="16" customHeight="1" spans="1:11">
      <c r="A57" s="9" t="s">
        <v>1556</v>
      </c>
      <c r="B57" s="18" t="s">
        <v>1509</v>
      </c>
      <c r="C57" s="19">
        <v>11</v>
      </c>
      <c r="D57" s="19">
        <v>4</v>
      </c>
      <c r="E57" s="19">
        <v>3</v>
      </c>
      <c r="F57" s="19">
        <v>4</v>
      </c>
      <c r="G57" s="19"/>
      <c r="H57" s="19"/>
      <c r="I57" s="19"/>
      <c r="J57" s="19"/>
      <c r="K57" s="19"/>
    </row>
    <row r="58" ht="16" customHeight="1" spans="1:11">
      <c r="A58" s="9" t="s">
        <v>1557</v>
      </c>
      <c r="B58" s="18" t="s">
        <v>1509</v>
      </c>
      <c r="C58" s="19">
        <v>11</v>
      </c>
      <c r="D58" s="19">
        <v>3</v>
      </c>
      <c r="E58" s="19">
        <v>4</v>
      </c>
      <c r="F58" s="19">
        <v>4</v>
      </c>
      <c r="G58" s="19"/>
      <c r="H58" s="19"/>
      <c r="I58" s="19"/>
      <c r="J58" s="19"/>
      <c r="K58" s="19"/>
    </row>
    <row r="59" ht="16" customHeight="1" spans="1:11">
      <c r="A59" s="9" t="s">
        <v>1558</v>
      </c>
      <c r="B59" s="18" t="s">
        <v>1509</v>
      </c>
      <c r="C59" s="19">
        <v>199</v>
      </c>
      <c r="D59" s="19">
        <v>111</v>
      </c>
      <c r="E59" s="19">
        <v>10</v>
      </c>
      <c r="F59" s="19">
        <v>78</v>
      </c>
      <c r="G59" s="19"/>
      <c r="H59" s="19"/>
      <c r="I59" s="19"/>
      <c r="J59" s="19"/>
      <c r="K59" s="19"/>
    </row>
    <row r="60" ht="16" customHeight="1" spans="1:11">
      <c r="A60" s="9" t="s">
        <v>1559</v>
      </c>
      <c r="B60" s="18" t="s">
        <v>1509</v>
      </c>
      <c r="C60" s="19">
        <v>35</v>
      </c>
      <c r="D60" s="19">
        <v>15</v>
      </c>
      <c r="E60" s="19">
        <v>5</v>
      </c>
      <c r="F60" s="19">
        <v>15</v>
      </c>
      <c r="G60" s="19"/>
      <c r="H60" s="19"/>
      <c r="I60" s="19"/>
      <c r="J60" s="19"/>
      <c r="K60" s="19"/>
    </row>
    <row r="61" ht="16" customHeight="1" spans="1:11">
      <c r="A61" s="9" t="s">
        <v>1560</v>
      </c>
      <c r="B61" s="18" t="s">
        <v>1509</v>
      </c>
      <c r="C61" s="19">
        <v>121</v>
      </c>
      <c r="D61" s="19">
        <v>53</v>
      </c>
      <c r="E61" s="19">
        <v>29</v>
      </c>
      <c r="F61" s="19">
        <v>25</v>
      </c>
      <c r="G61" s="19"/>
      <c r="H61" s="19"/>
      <c r="I61" s="19"/>
      <c r="J61" s="19"/>
      <c r="K61" s="19">
        <v>13</v>
      </c>
    </row>
    <row r="62" ht="16" customHeight="1" spans="1:11">
      <c r="A62" s="9" t="s">
        <v>1561</v>
      </c>
      <c r="B62" s="18" t="s">
        <v>1509</v>
      </c>
      <c r="C62" s="19">
        <v>260</v>
      </c>
      <c r="D62" s="19">
        <v>91</v>
      </c>
      <c r="E62" s="19">
        <v>48</v>
      </c>
      <c r="F62" s="19">
        <v>57</v>
      </c>
      <c r="G62" s="19">
        <v>18</v>
      </c>
      <c r="H62" s="19">
        <v>11</v>
      </c>
      <c r="I62" s="19">
        <v>3</v>
      </c>
      <c r="J62" s="19">
        <v>7</v>
      </c>
      <c r="K62" s="19">
        <v>25</v>
      </c>
    </row>
    <row r="63" ht="16" customHeight="1" spans="1:11">
      <c r="A63" s="9" t="s">
        <v>1562</v>
      </c>
      <c r="B63" s="18" t="s">
        <v>1509</v>
      </c>
      <c r="C63" s="19">
        <v>244</v>
      </c>
      <c r="D63" s="19">
        <v>95</v>
      </c>
      <c r="E63" s="19">
        <v>109</v>
      </c>
      <c r="F63" s="19">
        <v>40</v>
      </c>
      <c r="G63" s="19"/>
      <c r="H63" s="19"/>
      <c r="I63" s="19"/>
      <c r="J63" s="19"/>
      <c r="K63" s="19"/>
    </row>
    <row r="64" ht="16" customHeight="1" spans="1:11">
      <c r="A64" s="9" t="s">
        <v>1563</v>
      </c>
      <c r="B64" s="18" t="s">
        <v>1509</v>
      </c>
      <c r="C64" s="19">
        <v>250</v>
      </c>
      <c r="D64" s="19">
        <v>200</v>
      </c>
      <c r="E64" s="19"/>
      <c r="F64" s="19">
        <v>50</v>
      </c>
      <c r="G64" s="19"/>
      <c r="H64" s="19"/>
      <c r="I64" s="19"/>
      <c r="J64" s="19"/>
      <c r="K64" s="19"/>
    </row>
    <row r="65" ht="16" customHeight="1" spans="1:11">
      <c r="A65" s="9" t="s">
        <v>1564</v>
      </c>
      <c r="B65" s="18" t="s">
        <v>1509</v>
      </c>
      <c r="C65" s="19">
        <v>847</v>
      </c>
      <c r="D65" s="19">
        <v>325</v>
      </c>
      <c r="E65" s="19">
        <v>166</v>
      </c>
      <c r="F65" s="19">
        <v>182</v>
      </c>
      <c r="G65" s="19">
        <v>42</v>
      </c>
      <c r="H65" s="19">
        <v>24</v>
      </c>
      <c r="I65" s="19">
        <v>7</v>
      </c>
      <c r="J65" s="19">
        <v>21</v>
      </c>
      <c r="K65" s="19">
        <v>80</v>
      </c>
    </row>
    <row r="66" ht="16" customHeight="1" spans="1:11">
      <c r="A66" s="9" t="s">
        <v>1565</v>
      </c>
      <c r="B66" s="18" t="s">
        <v>1509</v>
      </c>
      <c r="C66" s="19">
        <v>2235</v>
      </c>
      <c r="D66" s="19">
        <v>955</v>
      </c>
      <c r="E66" s="19">
        <v>255</v>
      </c>
      <c r="F66" s="19">
        <v>36</v>
      </c>
      <c r="G66" s="19"/>
      <c r="H66" s="19"/>
      <c r="I66" s="19"/>
      <c r="J66" s="19"/>
      <c r="K66" s="19">
        <v>989</v>
      </c>
    </row>
    <row r="67" ht="16" customHeight="1" spans="1:11">
      <c r="A67" s="9" t="s">
        <v>1566</v>
      </c>
      <c r="B67" s="18" t="s">
        <v>1509</v>
      </c>
      <c r="C67" s="19">
        <v>311</v>
      </c>
      <c r="D67" s="19">
        <v>74</v>
      </c>
      <c r="E67" s="19">
        <v>50</v>
      </c>
      <c r="F67" s="19">
        <v>41</v>
      </c>
      <c r="G67" s="19">
        <v>38</v>
      </c>
      <c r="H67" s="19">
        <v>35</v>
      </c>
      <c r="I67" s="19">
        <v>40</v>
      </c>
      <c r="J67" s="19">
        <v>12</v>
      </c>
      <c r="K67" s="19">
        <v>22</v>
      </c>
    </row>
    <row r="68" ht="16" customHeight="1" spans="1:11">
      <c r="A68" s="9" t="s">
        <v>1567</v>
      </c>
      <c r="B68" s="18" t="s">
        <v>1509</v>
      </c>
      <c r="C68" s="19">
        <v>10</v>
      </c>
      <c r="D68" s="19"/>
      <c r="E68" s="19"/>
      <c r="F68" s="19"/>
      <c r="G68" s="19"/>
      <c r="H68" s="19">
        <v>10</v>
      </c>
      <c r="I68" s="19"/>
      <c r="J68" s="19"/>
      <c r="K68" s="19"/>
    </row>
    <row r="69" ht="16" customHeight="1" spans="1:11">
      <c r="A69" s="9" t="s">
        <v>1568</v>
      </c>
      <c r="B69" s="18" t="s">
        <v>1509</v>
      </c>
      <c r="C69" s="19">
        <v>4031</v>
      </c>
      <c r="D69" s="19"/>
      <c r="E69" s="19"/>
      <c r="F69" s="19">
        <v>4031</v>
      </c>
      <c r="G69" s="19"/>
      <c r="H69" s="19"/>
      <c r="I69" s="19"/>
      <c r="J69" s="19"/>
      <c r="K69" s="19"/>
    </row>
    <row r="70" ht="16" customHeight="1" spans="1:11">
      <c r="A70" s="9" t="s">
        <v>1569</v>
      </c>
      <c r="B70" s="18" t="s">
        <v>1509</v>
      </c>
      <c r="C70" s="19">
        <v>43</v>
      </c>
      <c r="D70" s="19">
        <v>10</v>
      </c>
      <c r="E70" s="19">
        <v>7</v>
      </c>
      <c r="F70" s="19">
        <v>7</v>
      </c>
      <c r="G70" s="19">
        <v>6</v>
      </c>
      <c r="H70" s="19">
        <v>6</v>
      </c>
      <c r="I70" s="19">
        <v>4</v>
      </c>
      <c r="J70" s="19">
        <v>2</v>
      </c>
      <c r="K70" s="19">
        <v>2</v>
      </c>
    </row>
    <row r="71" ht="16" customHeight="1" spans="1:11">
      <c r="A71" s="9" t="s">
        <v>1570</v>
      </c>
      <c r="B71" s="18" t="s">
        <v>1509</v>
      </c>
      <c r="C71" s="19">
        <v>873</v>
      </c>
      <c r="D71" s="19">
        <v>292</v>
      </c>
      <c r="E71" s="19">
        <v>178</v>
      </c>
      <c r="F71" s="19">
        <v>140</v>
      </c>
      <c r="G71" s="19">
        <v>56</v>
      </c>
      <c r="H71" s="19">
        <v>50</v>
      </c>
      <c r="I71" s="19">
        <v>51</v>
      </c>
      <c r="J71" s="19">
        <v>34</v>
      </c>
      <c r="K71" s="19">
        <v>72</v>
      </c>
    </row>
    <row r="72" ht="16" customHeight="1" spans="1:11">
      <c r="A72" s="9" t="s">
        <v>1571</v>
      </c>
      <c r="B72" s="18" t="s">
        <v>1509</v>
      </c>
      <c r="C72" s="19">
        <v>18</v>
      </c>
      <c r="D72" s="19">
        <v>12</v>
      </c>
      <c r="E72" s="19">
        <v>6</v>
      </c>
      <c r="F72" s="19"/>
      <c r="G72" s="19"/>
      <c r="H72" s="19"/>
      <c r="I72" s="19"/>
      <c r="J72" s="19"/>
      <c r="K72" s="19"/>
    </row>
    <row r="73" ht="16" customHeight="1" spans="1:11">
      <c r="A73" s="9" t="s">
        <v>1572</v>
      </c>
      <c r="B73" s="18" t="s">
        <v>1509</v>
      </c>
      <c r="C73" s="19">
        <v>55</v>
      </c>
      <c r="D73" s="19">
        <v>6</v>
      </c>
      <c r="E73" s="19">
        <v>45</v>
      </c>
      <c r="F73" s="19">
        <v>4</v>
      </c>
      <c r="G73" s="19"/>
      <c r="H73" s="19"/>
      <c r="I73" s="19"/>
      <c r="J73" s="19"/>
      <c r="K73" s="19"/>
    </row>
    <row r="74" ht="16" customHeight="1" spans="1:11">
      <c r="A74" s="9" t="s">
        <v>1573</v>
      </c>
      <c r="B74" s="18" t="s">
        <v>1509</v>
      </c>
      <c r="C74" s="19">
        <v>120</v>
      </c>
      <c r="D74" s="19">
        <v>25</v>
      </c>
      <c r="E74" s="19">
        <v>20</v>
      </c>
      <c r="F74" s="19">
        <v>25</v>
      </c>
      <c r="G74" s="19">
        <v>15</v>
      </c>
      <c r="H74" s="19">
        <v>10</v>
      </c>
      <c r="I74" s="19">
        <v>10</v>
      </c>
      <c r="J74" s="19">
        <v>5</v>
      </c>
      <c r="K74" s="19">
        <v>10</v>
      </c>
    </row>
    <row r="75" ht="16" customHeight="1" spans="1:11">
      <c r="A75" s="9" t="s">
        <v>1574</v>
      </c>
      <c r="B75" s="18" t="s">
        <v>1509</v>
      </c>
      <c r="C75" s="19">
        <v>30</v>
      </c>
      <c r="D75" s="19"/>
      <c r="E75" s="19"/>
      <c r="F75" s="19">
        <v>30</v>
      </c>
      <c r="G75" s="19"/>
      <c r="H75" s="19"/>
      <c r="I75" s="19"/>
      <c r="J75" s="19"/>
      <c r="K75" s="19"/>
    </row>
    <row r="76" ht="16" customHeight="1" spans="1:11">
      <c r="A76" s="9" t="s">
        <v>1575</v>
      </c>
      <c r="B76" s="18" t="s">
        <v>1509</v>
      </c>
      <c r="C76" s="19">
        <v>63</v>
      </c>
      <c r="D76" s="19">
        <v>18</v>
      </c>
      <c r="E76" s="19">
        <v>14</v>
      </c>
      <c r="F76" s="19">
        <v>15</v>
      </c>
      <c r="G76" s="19">
        <v>3</v>
      </c>
      <c r="H76" s="19">
        <v>3</v>
      </c>
      <c r="I76" s="19">
        <v>2</v>
      </c>
      <c r="J76" s="19">
        <v>4</v>
      </c>
      <c r="K76" s="19">
        <v>4</v>
      </c>
    </row>
    <row r="77" ht="16" customHeight="1" spans="1:11">
      <c r="A77" s="9" t="s">
        <v>1576</v>
      </c>
      <c r="B77" s="18" t="s">
        <v>1509</v>
      </c>
      <c r="C77" s="19">
        <v>25</v>
      </c>
      <c r="D77" s="19">
        <v>13</v>
      </c>
      <c r="E77" s="19">
        <v>5</v>
      </c>
      <c r="F77" s="19">
        <v>7</v>
      </c>
      <c r="G77" s="19"/>
      <c r="H77" s="19"/>
      <c r="I77" s="19"/>
      <c r="J77" s="19"/>
      <c r="K77" s="19">
        <v>1</v>
      </c>
    </row>
    <row r="78" ht="16" customHeight="1" spans="1:11">
      <c r="A78" s="9" t="s">
        <v>1577</v>
      </c>
      <c r="B78" s="18" t="s">
        <v>1509</v>
      </c>
      <c r="C78" s="19">
        <v>323</v>
      </c>
      <c r="D78" s="19"/>
      <c r="E78" s="19"/>
      <c r="F78" s="19"/>
      <c r="G78" s="19"/>
      <c r="H78" s="19"/>
      <c r="I78" s="19">
        <v>323</v>
      </c>
      <c r="J78" s="19"/>
      <c r="K78" s="19"/>
    </row>
    <row r="79" ht="16" customHeight="1" spans="1:11">
      <c r="A79" s="9" t="s">
        <v>1578</v>
      </c>
      <c r="B79" s="18" t="s">
        <v>1509</v>
      </c>
      <c r="C79" s="19">
        <v>333</v>
      </c>
      <c r="D79" s="19"/>
      <c r="E79" s="19"/>
      <c r="F79" s="19"/>
      <c r="G79" s="19"/>
      <c r="H79" s="19"/>
      <c r="I79" s="19">
        <v>333</v>
      </c>
      <c r="J79" s="19"/>
      <c r="K79" s="19"/>
    </row>
    <row r="80" ht="16" customHeight="1" spans="1:11">
      <c r="A80" s="9" t="s">
        <v>1579</v>
      </c>
      <c r="B80" s="18" t="s">
        <v>1509</v>
      </c>
      <c r="C80" s="19">
        <v>25</v>
      </c>
      <c r="D80" s="19">
        <v>6</v>
      </c>
      <c r="E80" s="19">
        <v>13</v>
      </c>
      <c r="F80" s="19">
        <v>4</v>
      </c>
      <c r="G80" s="19"/>
      <c r="H80" s="19"/>
      <c r="I80" s="19"/>
      <c r="J80" s="19"/>
      <c r="K80" s="19">
        <v>2</v>
      </c>
    </row>
    <row r="81" ht="16" customHeight="1" spans="1:11">
      <c r="A81" s="9" t="s">
        <v>1580</v>
      </c>
      <c r="B81" s="18" t="s">
        <v>1509</v>
      </c>
      <c r="C81" s="19">
        <v>492</v>
      </c>
      <c r="D81" s="19">
        <v>435</v>
      </c>
      <c r="E81" s="19"/>
      <c r="F81" s="19">
        <v>57</v>
      </c>
      <c r="G81" s="19"/>
      <c r="H81" s="19"/>
      <c r="I81" s="19"/>
      <c r="J81" s="19"/>
      <c r="K81" s="19"/>
    </row>
    <row r="82" ht="16" customHeight="1" spans="1:11">
      <c r="A82" s="9" t="s">
        <v>1581</v>
      </c>
      <c r="B82" s="18" t="s">
        <v>1509</v>
      </c>
      <c r="C82" s="19">
        <v>7</v>
      </c>
      <c r="D82" s="19">
        <v>2</v>
      </c>
      <c r="E82" s="19">
        <v>2</v>
      </c>
      <c r="F82" s="19">
        <v>3</v>
      </c>
      <c r="G82" s="19"/>
      <c r="H82" s="19"/>
      <c r="I82" s="19"/>
      <c r="J82" s="19"/>
      <c r="K82" s="19"/>
    </row>
    <row r="83" ht="16" customHeight="1" spans="1:11">
      <c r="A83" s="9" t="s">
        <v>1582</v>
      </c>
      <c r="B83" s="18" t="s">
        <v>1509</v>
      </c>
      <c r="C83" s="19">
        <v>34</v>
      </c>
      <c r="D83" s="19">
        <v>15</v>
      </c>
      <c r="E83" s="19"/>
      <c r="F83" s="19">
        <v>19</v>
      </c>
      <c r="G83" s="19"/>
      <c r="H83" s="19"/>
      <c r="I83" s="19"/>
      <c r="J83" s="19"/>
      <c r="K83" s="19"/>
    </row>
    <row r="84" ht="16" customHeight="1" spans="1:11">
      <c r="A84" s="9" t="s">
        <v>1583</v>
      </c>
      <c r="B84" s="18" t="s">
        <v>1509</v>
      </c>
      <c r="C84" s="19">
        <v>11</v>
      </c>
      <c r="D84" s="19"/>
      <c r="E84" s="19">
        <v>6</v>
      </c>
      <c r="F84" s="19">
        <v>5</v>
      </c>
      <c r="G84" s="19"/>
      <c r="H84" s="19"/>
      <c r="I84" s="19"/>
      <c r="J84" s="19"/>
      <c r="K84" s="19"/>
    </row>
    <row r="85" ht="16" customHeight="1" spans="1:11">
      <c r="A85" s="9" t="s">
        <v>1584</v>
      </c>
      <c r="B85" s="18" t="s">
        <v>1509</v>
      </c>
      <c r="C85" s="19">
        <v>845</v>
      </c>
      <c r="D85" s="19">
        <v>236</v>
      </c>
      <c r="E85" s="19">
        <v>325</v>
      </c>
      <c r="F85" s="19">
        <v>261</v>
      </c>
      <c r="G85" s="19"/>
      <c r="H85" s="19"/>
      <c r="I85" s="19"/>
      <c r="J85" s="19"/>
      <c r="K85" s="19">
        <v>23</v>
      </c>
    </row>
    <row r="86" ht="16" customHeight="1" spans="1:11">
      <c r="A86" s="9" t="s">
        <v>1585</v>
      </c>
      <c r="B86" s="18" t="s">
        <v>1509</v>
      </c>
      <c r="C86" s="19">
        <v>879</v>
      </c>
      <c r="D86" s="19">
        <v>291</v>
      </c>
      <c r="E86" s="19">
        <v>177</v>
      </c>
      <c r="F86" s="19">
        <v>139</v>
      </c>
      <c r="G86" s="19">
        <v>58</v>
      </c>
      <c r="H86" s="19">
        <v>54</v>
      </c>
      <c r="I86" s="19">
        <v>52</v>
      </c>
      <c r="J86" s="19">
        <v>35</v>
      </c>
      <c r="K86" s="19">
        <v>73</v>
      </c>
    </row>
    <row r="87" ht="16" customHeight="1" spans="1:11">
      <c r="A87" s="9" t="s">
        <v>1586</v>
      </c>
      <c r="B87" s="18" t="s">
        <v>1509</v>
      </c>
      <c r="C87" s="19">
        <v>29</v>
      </c>
      <c r="D87" s="19">
        <v>7</v>
      </c>
      <c r="E87" s="19">
        <v>5</v>
      </c>
      <c r="F87" s="19">
        <v>14</v>
      </c>
      <c r="G87" s="19">
        <v>1</v>
      </c>
      <c r="H87" s="19">
        <v>1</v>
      </c>
      <c r="I87" s="19">
        <v>0</v>
      </c>
      <c r="J87" s="19">
        <v>0</v>
      </c>
      <c r="K87" s="19"/>
    </row>
    <row r="88" ht="16" customHeight="1" spans="1:11">
      <c r="A88" s="9" t="s">
        <v>1587</v>
      </c>
      <c r="B88" s="18" t="s">
        <v>1509</v>
      </c>
      <c r="C88" s="19">
        <v>13</v>
      </c>
      <c r="D88" s="19"/>
      <c r="E88" s="19"/>
      <c r="F88" s="19">
        <v>13</v>
      </c>
      <c r="G88" s="19"/>
      <c r="H88" s="19"/>
      <c r="I88" s="19"/>
      <c r="J88" s="19"/>
      <c r="K88" s="19"/>
    </row>
    <row r="89" ht="16" customHeight="1" spans="1:11">
      <c r="A89" s="9" t="s">
        <v>1588</v>
      </c>
      <c r="B89" s="18" t="s">
        <v>1509</v>
      </c>
      <c r="C89" s="19">
        <v>30</v>
      </c>
      <c r="D89" s="19">
        <v>30</v>
      </c>
      <c r="E89" s="19"/>
      <c r="F89" s="19"/>
      <c r="G89" s="19"/>
      <c r="H89" s="19"/>
      <c r="I89" s="19"/>
      <c r="J89" s="19"/>
      <c r="K89" s="19"/>
    </row>
    <row r="90" ht="16" customHeight="1" spans="1:11">
      <c r="A90" s="9" t="s">
        <v>1589</v>
      </c>
      <c r="B90" s="18" t="s">
        <v>1509</v>
      </c>
      <c r="C90" s="19">
        <v>120</v>
      </c>
      <c r="D90" s="19">
        <v>25</v>
      </c>
      <c r="E90" s="19">
        <v>5</v>
      </c>
      <c r="F90" s="19">
        <v>5</v>
      </c>
      <c r="G90" s="19"/>
      <c r="H90" s="19"/>
      <c r="I90" s="19"/>
      <c r="J90" s="19"/>
      <c r="K90" s="19">
        <v>85</v>
      </c>
    </row>
    <row r="91" ht="16" customHeight="1" spans="1:11">
      <c r="A91" s="9" t="s">
        <v>1590</v>
      </c>
      <c r="B91" s="18" t="s">
        <v>1509</v>
      </c>
      <c r="C91" s="19">
        <v>309</v>
      </c>
      <c r="D91" s="19">
        <v>84</v>
      </c>
      <c r="E91" s="19"/>
      <c r="F91" s="19">
        <v>97</v>
      </c>
      <c r="G91" s="19"/>
      <c r="H91" s="19"/>
      <c r="I91" s="19"/>
      <c r="J91" s="19"/>
      <c r="K91" s="19">
        <v>128</v>
      </c>
    </row>
    <row r="92" ht="16" customHeight="1" spans="1:11">
      <c r="A92" s="9" t="s">
        <v>1591</v>
      </c>
      <c r="B92" s="18" t="s">
        <v>1509</v>
      </c>
      <c r="C92" s="19">
        <v>162</v>
      </c>
      <c r="D92" s="19">
        <v>57</v>
      </c>
      <c r="E92" s="19">
        <v>46</v>
      </c>
      <c r="F92" s="19">
        <v>56</v>
      </c>
      <c r="G92" s="19"/>
      <c r="H92" s="19"/>
      <c r="I92" s="19">
        <v>3</v>
      </c>
      <c r="J92" s="19"/>
      <c r="K92" s="19"/>
    </row>
    <row r="93" ht="16" customHeight="1" spans="1:11">
      <c r="A93" s="9" t="s">
        <v>1592</v>
      </c>
      <c r="B93" s="18" t="s">
        <v>1509</v>
      </c>
      <c r="C93" s="19">
        <v>53</v>
      </c>
      <c r="D93" s="19"/>
      <c r="E93" s="19">
        <v>50</v>
      </c>
      <c r="F93" s="19"/>
      <c r="G93" s="19"/>
      <c r="H93" s="19"/>
      <c r="I93" s="19"/>
      <c r="J93" s="19"/>
      <c r="K93" s="19">
        <v>3</v>
      </c>
    </row>
    <row r="94" ht="16" customHeight="1" spans="1:11">
      <c r="A94" s="9" t="s">
        <v>1593</v>
      </c>
      <c r="B94" s="18" t="s">
        <v>1509</v>
      </c>
      <c r="C94" s="19">
        <v>24</v>
      </c>
      <c r="D94" s="19">
        <v>11</v>
      </c>
      <c r="E94" s="19">
        <v>5</v>
      </c>
      <c r="F94" s="19">
        <v>8</v>
      </c>
      <c r="G94" s="19"/>
      <c r="H94" s="19"/>
      <c r="I94" s="19"/>
      <c r="J94" s="19"/>
      <c r="K94" s="19"/>
    </row>
    <row r="95" ht="16" customHeight="1" spans="1:11">
      <c r="A95" s="9" t="s">
        <v>1594</v>
      </c>
      <c r="B95" s="18" t="s">
        <v>1509</v>
      </c>
      <c r="C95" s="19">
        <v>363</v>
      </c>
      <c r="D95" s="19">
        <v>50</v>
      </c>
      <c r="E95" s="19">
        <v>113</v>
      </c>
      <c r="F95" s="19">
        <v>200</v>
      </c>
      <c r="G95" s="19"/>
      <c r="H95" s="19"/>
      <c r="I95" s="19"/>
      <c r="J95" s="19"/>
      <c r="K95" s="19"/>
    </row>
    <row r="96" ht="16" customHeight="1" spans="1:11">
      <c r="A96" s="9" t="s">
        <v>1595</v>
      </c>
      <c r="B96" s="18" t="s">
        <v>1509</v>
      </c>
      <c r="C96" s="19">
        <v>34</v>
      </c>
      <c r="D96" s="19">
        <v>24</v>
      </c>
      <c r="E96" s="19">
        <v>10</v>
      </c>
      <c r="F96" s="19"/>
      <c r="G96" s="19"/>
      <c r="H96" s="19"/>
      <c r="I96" s="19"/>
      <c r="J96" s="19"/>
      <c r="K96" s="19"/>
    </row>
    <row r="97" ht="16" customHeight="1" spans="1:11">
      <c r="A97" s="9" t="s">
        <v>1596</v>
      </c>
      <c r="B97" s="18" t="s">
        <v>1509</v>
      </c>
      <c r="C97" s="19">
        <v>19</v>
      </c>
      <c r="D97" s="19">
        <v>2</v>
      </c>
      <c r="E97" s="19">
        <v>6</v>
      </c>
      <c r="F97" s="19">
        <v>9</v>
      </c>
      <c r="G97" s="19">
        <v>1</v>
      </c>
      <c r="H97" s="19">
        <v>1</v>
      </c>
      <c r="I97" s="19">
        <v>1</v>
      </c>
      <c r="J97" s="19">
        <v>0</v>
      </c>
      <c r="K97" s="19"/>
    </row>
    <row r="98" ht="16" customHeight="1" spans="1:11">
      <c r="A98" s="9" t="s">
        <v>1597</v>
      </c>
      <c r="B98" s="18" t="s">
        <v>1509</v>
      </c>
      <c r="C98" s="19">
        <v>12</v>
      </c>
      <c r="D98" s="19">
        <v>6</v>
      </c>
      <c r="E98" s="19">
        <v>3</v>
      </c>
      <c r="F98" s="19">
        <v>3</v>
      </c>
      <c r="G98" s="19"/>
      <c r="H98" s="19"/>
      <c r="I98" s="19"/>
      <c r="J98" s="19"/>
      <c r="K98" s="19"/>
    </row>
    <row r="99" ht="16" customHeight="1" spans="1:11">
      <c r="A99" s="9" t="s">
        <v>1598</v>
      </c>
      <c r="B99" s="18" t="s">
        <v>1509</v>
      </c>
      <c r="C99" s="19">
        <v>155</v>
      </c>
      <c r="D99" s="19"/>
      <c r="E99" s="19"/>
      <c r="F99" s="19"/>
      <c r="G99" s="19"/>
      <c r="H99" s="19"/>
      <c r="I99" s="19"/>
      <c r="J99" s="19"/>
      <c r="K99" s="19">
        <v>155</v>
      </c>
    </row>
    <row r="100" ht="16" customHeight="1" spans="1:11">
      <c r="A100" s="9" t="s">
        <v>1599</v>
      </c>
      <c r="B100" s="18" t="s">
        <v>1509</v>
      </c>
      <c r="C100" s="19">
        <v>111</v>
      </c>
      <c r="D100" s="19"/>
      <c r="E100" s="19"/>
      <c r="F100" s="19"/>
      <c r="G100" s="19"/>
      <c r="H100" s="19"/>
      <c r="I100" s="19"/>
      <c r="J100" s="19"/>
      <c r="K100" s="19">
        <v>111</v>
      </c>
    </row>
    <row r="101" ht="16" customHeight="1" spans="1:11">
      <c r="A101" s="9" t="s">
        <v>1600</v>
      </c>
      <c r="B101" s="18" t="s">
        <v>1509</v>
      </c>
      <c r="C101" s="19">
        <v>150</v>
      </c>
      <c r="D101" s="19">
        <v>76</v>
      </c>
      <c r="E101" s="19">
        <v>47</v>
      </c>
      <c r="F101" s="19">
        <v>21</v>
      </c>
      <c r="G101" s="19">
        <v>1</v>
      </c>
      <c r="H101" s="19"/>
      <c r="I101" s="19">
        <v>2</v>
      </c>
      <c r="J101" s="19">
        <v>2</v>
      </c>
      <c r="K101" s="19">
        <v>2</v>
      </c>
    </row>
    <row r="102" ht="16" customHeight="1" spans="1:11">
      <c r="A102" s="9" t="s">
        <v>1601</v>
      </c>
      <c r="B102" s="18" t="s">
        <v>1509</v>
      </c>
      <c r="C102" s="19">
        <v>59</v>
      </c>
      <c r="D102" s="19">
        <v>18</v>
      </c>
      <c r="E102" s="19">
        <v>12</v>
      </c>
      <c r="F102" s="19">
        <v>11</v>
      </c>
      <c r="G102" s="19">
        <v>3</v>
      </c>
      <c r="H102" s="19">
        <v>3</v>
      </c>
      <c r="I102" s="19">
        <v>4</v>
      </c>
      <c r="J102" s="19">
        <v>5</v>
      </c>
      <c r="K102" s="19">
        <v>3</v>
      </c>
    </row>
    <row r="103" ht="16" customHeight="1" spans="1:11">
      <c r="A103" s="9" t="s">
        <v>1602</v>
      </c>
      <c r="B103" s="18" t="s">
        <v>1509</v>
      </c>
      <c r="C103" s="19">
        <v>8</v>
      </c>
      <c r="D103" s="19">
        <v>3</v>
      </c>
      <c r="E103" s="19">
        <v>2</v>
      </c>
      <c r="F103" s="19">
        <v>3</v>
      </c>
      <c r="G103" s="19"/>
      <c r="H103" s="19"/>
      <c r="I103" s="19"/>
      <c r="J103" s="19"/>
      <c r="K103" s="19"/>
    </row>
    <row r="104" ht="16" customHeight="1" spans="1:11">
      <c r="A104" s="9" t="s">
        <v>1603</v>
      </c>
      <c r="B104" s="18" t="s">
        <v>1509</v>
      </c>
      <c r="C104" s="19">
        <v>122</v>
      </c>
      <c r="D104" s="19">
        <v>35</v>
      </c>
      <c r="E104" s="19">
        <v>29</v>
      </c>
      <c r="F104" s="19">
        <v>29</v>
      </c>
      <c r="G104" s="19"/>
      <c r="H104" s="19"/>
      <c r="I104" s="19"/>
      <c r="J104" s="19"/>
      <c r="K104" s="19">
        <v>29</v>
      </c>
    </row>
    <row r="105" ht="16" customHeight="1" spans="1:11">
      <c r="A105" s="9" t="s">
        <v>1604</v>
      </c>
      <c r="B105" s="18" t="s">
        <v>1509</v>
      </c>
      <c r="C105" s="19">
        <v>15</v>
      </c>
      <c r="D105" s="19">
        <v>15</v>
      </c>
      <c r="E105" s="19"/>
      <c r="F105" s="19"/>
      <c r="G105" s="19"/>
      <c r="H105" s="19"/>
      <c r="I105" s="19"/>
      <c r="J105" s="19"/>
      <c r="K105" s="19"/>
    </row>
    <row r="106" ht="16" customHeight="1" spans="1:11">
      <c r="A106" s="9" t="s">
        <v>1605</v>
      </c>
      <c r="B106" s="18" t="s">
        <v>1509</v>
      </c>
      <c r="C106" s="19">
        <v>26</v>
      </c>
      <c r="D106" s="19"/>
      <c r="E106" s="19">
        <v>13</v>
      </c>
      <c r="F106" s="19">
        <v>13</v>
      </c>
      <c r="G106" s="19"/>
      <c r="H106" s="19"/>
      <c r="I106" s="19"/>
      <c r="J106" s="19"/>
      <c r="K106" s="19"/>
    </row>
    <row r="107" ht="16" customHeight="1" spans="1:11">
      <c r="A107" s="9" t="s">
        <v>1606</v>
      </c>
      <c r="B107" s="18" t="s">
        <v>1509</v>
      </c>
      <c r="C107" s="19">
        <v>1980</v>
      </c>
      <c r="D107" s="19">
        <v>555</v>
      </c>
      <c r="E107" s="19">
        <v>470</v>
      </c>
      <c r="F107" s="19">
        <v>955</v>
      </c>
      <c r="G107" s="19"/>
      <c r="H107" s="19"/>
      <c r="I107" s="19"/>
      <c r="J107" s="19"/>
      <c r="K107" s="19"/>
    </row>
    <row r="108" ht="16" customHeight="1" spans="1:11">
      <c r="A108" s="9" t="s">
        <v>1607</v>
      </c>
      <c r="B108" s="18" t="s">
        <v>1509</v>
      </c>
      <c r="C108" s="19">
        <v>5000</v>
      </c>
      <c r="D108" s="19">
        <v>1503</v>
      </c>
      <c r="E108" s="19">
        <v>1247</v>
      </c>
      <c r="F108" s="19">
        <v>2132</v>
      </c>
      <c r="G108" s="19"/>
      <c r="H108" s="19"/>
      <c r="I108" s="19"/>
      <c r="J108" s="19">
        <v>56</v>
      </c>
      <c r="K108" s="19">
        <v>62</v>
      </c>
    </row>
    <row r="109" ht="16" customHeight="1" spans="1:11">
      <c r="A109" s="9" t="s">
        <v>1608</v>
      </c>
      <c r="B109" s="18" t="s">
        <v>1509</v>
      </c>
      <c r="C109" s="19">
        <v>20</v>
      </c>
      <c r="D109" s="19">
        <v>5</v>
      </c>
      <c r="E109" s="19">
        <v>5</v>
      </c>
      <c r="F109" s="19">
        <v>9</v>
      </c>
      <c r="G109" s="19"/>
      <c r="H109" s="19"/>
      <c r="I109" s="19"/>
      <c r="J109" s="19">
        <v>1</v>
      </c>
      <c r="K109" s="19">
        <v>1</v>
      </c>
    </row>
    <row r="110" ht="16" customHeight="1" spans="1:11">
      <c r="A110" s="9" t="s">
        <v>1609</v>
      </c>
      <c r="B110" s="18" t="s">
        <v>1509</v>
      </c>
      <c r="C110" s="19">
        <v>25</v>
      </c>
      <c r="D110" s="19">
        <v>15</v>
      </c>
      <c r="E110" s="19">
        <v>5</v>
      </c>
      <c r="F110" s="19">
        <v>5</v>
      </c>
      <c r="G110" s="19"/>
      <c r="H110" s="19"/>
      <c r="I110" s="19"/>
      <c r="J110" s="19"/>
      <c r="K110" s="19"/>
    </row>
    <row r="111" ht="16" customHeight="1" spans="1:11">
      <c r="A111" s="9" t="s">
        <v>1610</v>
      </c>
      <c r="B111" s="18" t="s">
        <v>1509</v>
      </c>
      <c r="C111" s="19">
        <v>13</v>
      </c>
      <c r="D111" s="19">
        <v>8</v>
      </c>
      <c r="E111" s="19">
        <v>5</v>
      </c>
      <c r="F111" s="19"/>
      <c r="G111" s="19"/>
      <c r="H111" s="19"/>
      <c r="I111" s="19"/>
      <c r="J111" s="19"/>
      <c r="K111" s="19"/>
    </row>
    <row r="112" ht="16" customHeight="1" spans="1:11">
      <c r="A112" s="9" t="s">
        <v>1611</v>
      </c>
      <c r="B112" s="18" t="s">
        <v>1509</v>
      </c>
      <c r="C112" s="19">
        <v>135</v>
      </c>
      <c r="D112" s="19"/>
      <c r="E112" s="19"/>
      <c r="F112" s="19"/>
      <c r="G112" s="19">
        <v>51</v>
      </c>
      <c r="H112" s="19">
        <v>40</v>
      </c>
      <c r="I112" s="19">
        <v>33</v>
      </c>
      <c r="J112" s="19">
        <v>11</v>
      </c>
      <c r="K112" s="19"/>
    </row>
    <row r="113" ht="16" customHeight="1" spans="1:11">
      <c r="A113" s="9" t="s">
        <v>1612</v>
      </c>
      <c r="B113" s="18" t="s">
        <v>1509</v>
      </c>
      <c r="C113" s="19">
        <v>2069</v>
      </c>
      <c r="D113" s="19">
        <v>724</v>
      </c>
      <c r="E113" s="19">
        <v>505</v>
      </c>
      <c r="F113" s="19">
        <v>672</v>
      </c>
      <c r="G113" s="19">
        <v>15</v>
      </c>
      <c r="H113" s="19">
        <v>9</v>
      </c>
      <c r="I113" s="19">
        <v>21</v>
      </c>
      <c r="J113" s="19">
        <v>30</v>
      </c>
      <c r="K113" s="19">
        <v>93</v>
      </c>
    </row>
    <row r="114" ht="16" customHeight="1" spans="1:11">
      <c r="A114" s="9" t="s">
        <v>1613</v>
      </c>
      <c r="B114" s="18" t="s">
        <v>1509</v>
      </c>
      <c r="C114" s="19">
        <v>60</v>
      </c>
      <c r="D114" s="19">
        <v>27</v>
      </c>
      <c r="E114" s="19">
        <v>14</v>
      </c>
      <c r="F114" s="19">
        <v>18</v>
      </c>
      <c r="G114" s="19"/>
      <c r="H114" s="19"/>
      <c r="I114" s="19"/>
      <c r="J114" s="19"/>
      <c r="K114" s="19">
        <v>1</v>
      </c>
    </row>
    <row r="115" ht="16" customHeight="1" spans="1:11">
      <c r="A115" s="9" t="s">
        <v>1614</v>
      </c>
      <c r="B115" s="18" t="s">
        <v>1509</v>
      </c>
      <c r="C115" s="19">
        <v>160</v>
      </c>
      <c r="D115" s="19"/>
      <c r="E115" s="19"/>
      <c r="F115" s="19">
        <v>30</v>
      </c>
      <c r="G115" s="19"/>
      <c r="H115" s="19"/>
      <c r="I115" s="19"/>
      <c r="J115" s="19">
        <v>50</v>
      </c>
      <c r="K115" s="19">
        <v>80</v>
      </c>
    </row>
    <row r="116" ht="16" customHeight="1" spans="1:11">
      <c r="A116" s="9" t="s">
        <v>1615</v>
      </c>
      <c r="B116" s="18" t="s">
        <v>1509</v>
      </c>
      <c r="C116" s="19">
        <v>6167</v>
      </c>
      <c r="D116" s="19">
        <v>1259</v>
      </c>
      <c r="E116" s="19">
        <v>426</v>
      </c>
      <c r="F116" s="19">
        <v>4482</v>
      </c>
      <c r="G116" s="19"/>
      <c r="H116" s="19"/>
      <c r="I116" s="19"/>
      <c r="J116" s="19"/>
      <c r="K116" s="19"/>
    </row>
    <row r="117" ht="16" customHeight="1" spans="1:11">
      <c r="A117" s="9" t="s">
        <v>1616</v>
      </c>
      <c r="B117" s="18" t="s">
        <v>1509</v>
      </c>
      <c r="C117" s="19">
        <v>692</v>
      </c>
      <c r="D117" s="19">
        <v>176</v>
      </c>
      <c r="E117" s="19">
        <v>134</v>
      </c>
      <c r="F117" s="19">
        <v>146</v>
      </c>
      <c r="G117" s="19">
        <v>42</v>
      </c>
      <c r="H117" s="19">
        <v>52</v>
      </c>
      <c r="I117" s="19">
        <v>52</v>
      </c>
      <c r="J117" s="19">
        <v>36</v>
      </c>
      <c r="K117" s="19">
        <v>54</v>
      </c>
    </row>
    <row r="118" ht="16" customHeight="1" spans="1:11">
      <c r="A118" s="9" t="s">
        <v>1617</v>
      </c>
      <c r="B118" s="18" t="s">
        <v>1509</v>
      </c>
      <c r="C118" s="19">
        <v>560</v>
      </c>
      <c r="D118" s="19">
        <v>177</v>
      </c>
      <c r="E118" s="19">
        <v>100</v>
      </c>
      <c r="F118" s="19">
        <v>109</v>
      </c>
      <c r="G118" s="19">
        <v>31</v>
      </c>
      <c r="H118" s="19">
        <v>38</v>
      </c>
      <c r="I118" s="19">
        <v>39</v>
      </c>
      <c r="J118" s="19">
        <v>26</v>
      </c>
      <c r="K118" s="19">
        <v>40</v>
      </c>
    </row>
    <row r="119" ht="16" customHeight="1" spans="1:11">
      <c r="A119" s="9" t="s">
        <v>1618</v>
      </c>
      <c r="B119" s="18" t="s">
        <v>1509</v>
      </c>
      <c r="C119" s="19">
        <v>7</v>
      </c>
      <c r="D119" s="19">
        <v>3</v>
      </c>
      <c r="E119" s="19">
        <v>1</v>
      </c>
      <c r="F119" s="19">
        <v>3</v>
      </c>
      <c r="G119" s="19"/>
      <c r="H119" s="19"/>
      <c r="I119" s="19"/>
      <c r="J119" s="19"/>
      <c r="K119" s="19"/>
    </row>
    <row r="120" ht="16" customHeight="1" spans="1:11">
      <c r="A120" s="9" t="s">
        <v>1619</v>
      </c>
      <c r="B120" s="18" t="s">
        <v>1509</v>
      </c>
      <c r="C120" s="19">
        <v>2829</v>
      </c>
      <c r="D120" s="19">
        <v>1199</v>
      </c>
      <c r="E120" s="19">
        <v>779</v>
      </c>
      <c r="F120" s="19">
        <v>851</v>
      </c>
      <c r="G120" s="19"/>
      <c r="H120" s="19"/>
      <c r="I120" s="19"/>
      <c r="J120" s="19"/>
      <c r="K120" s="19"/>
    </row>
    <row r="121" ht="16" customHeight="1" spans="1:11">
      <c r="A121" s="9" t="s">
        <v>1620</v>
      </c>
      <c r="B121" s="18" t="s">
        <v>1509</v>
      </c>
      <c r="C121" s="19">
        <v>200</v>
      </c>
      <c r="D121" s="19">
        <v>71</v>
      </c>
      <c r="E121" s="19">
        <v>49</v>
      </c>
      <c r="F121" s="19">
        <v>33</v>
      </c>
      <c r="G121" s="19">
        <v>8</v>
      </c>
      <c r="H121" s="19">
        <v>6</v>
      </c>
      <c r="I121" s="19">
        <v>7</v>
      </c>
      <c r="J121" s="19">
        <v>8</v>
      </c>
      <c r="K121" s="19">
        <v>18</v>
      </c>
    </row>
    <row r="122" ht="16" customHeight="1" spans="1:11">
      <c r="A122" s="9" t="s">
        <v>1621</v>
      </c>
      <c r="B122" s="18" t="s">
        <v>1509</v>
      </c>
      <c r="C122" s="19">
        <v>118</v>
      </c>
      <c r="D122" s="19">
        <v>63</v>
      </c>
      <c r="E122" s="19">
        <v>27</v>
      </c>
      <c r="F122" s="19">
        <v>15</v>
      </c>
      <c r="G122" s="19"/>
      <c r="H122" s="19"/>
      <c r="I122" s="19"/>
      <c r="J122" s="19"/>
      <c r="K122" s="19">
        <v>13</v>
      </c>
    </row>
    <row r="123" ht="16" customHeight="1" spans="1:11">
      <c r="A123" s="9" t="s">
        <v>1622</v>
      </c>
      <c r="B123" s="18" t="s">
        <v>1509</v>
      </c>
      <c r="C123" s="19">
        <v>199</v>
      </c>
      <c r="D123" s="19">
        <v>88</v>
      </c>
      <c r="E123" s="19">
        <v>51</v>
      </c>
      <c r="F123" s="19">
        <v>47</v>
      </c>
      <c r="G123" s="19"/>
      <c r="H123" s="19"/>
      <c r="I123" s="19"/>
      <c r="J123" s="19"/>
      <c r="K123" s="19">
        <v>14</v>
      </c>
    </row>
    <row r="124" ht="16" customHeight="1" spans="1:11">
      <c r="A124" s="9" t="s">
        <v>1623</v>
      </c>
      <c r="B124" s="18" t="s">
        <v>1509</v>
      </c>
      <c r="C124" s="19">
        <v>1216</v>
      </c>
      <c r="D124" s="19">
        <v>632</v>
      </c>
      <c r="E124" s="19">
        <v>269</v>
      </c>
      <c r="F124" s="19">
        <v>315</v>
      </c>
      <c r="G124" s="19"/>
      <c r="H124" s="19"/>
      <c r="I124" s="19"/>
      <c r="J124" s="19"/>
      <c r="K124" s="19"/>
    </row>
    <row r="125" ht="16" customHeight="1" spans="1:11">
      <c r="A125" s="9" t="s">
        <v>1624</v>
      </c>
      <c r="B125" s="18" t="s">
        <v>1509</v>
      </c>
      <c r="C125" s="19">
        <v>390</v>
      </c>
      <c r="D125" s="19">
        <v>180</v>
      </c>
      <c r="E125" s="19">
        <v>70</v>
      </c>
      <c r="F125" s="19">
        <v>130</v>
      </c>
      <c r="G125" s="19"/>
      <c r="H125" s="19"/>
      <c r="I125" s="19"/>
      <c r="J125" s="19"/>
      <c r="K125" s="19">
        <v>10</v>
      </c>
    </row>
    <row r="126" ht="16" customHeight="1" spans="1:11">
      <c r="A126" s="9" t="s">
        <v>1625</v>
      </c>
      <c r="B126" s="18" t="s">
        <v>1509</v>
      </c>
      <c r="C126" s="19">
        <v>283</v>
      </c>
      <c r="D126" s="19">
        <v>107</v>
      </c>
      <c r="E126" s="19">
        <v>50</v>
      </c>
      <c r="F126" s="19">
        <v>92</v>
      </c>
      <c r="G126" s="19">
        <v>5</v>
      </c>
      <c r="H126" s="19">
        <v>5</v>
      </c>
      <c r="I126" s="19">
        <v>5</v>
      </c>
      <c r="J126" s="19">
        <v>12</v>
      </c>
      <c r="K126" s="19">
        <v>7</v>
      </c>
    </row>
    <row r="127" ht="16" customHeight="1" spans="1:11">
      <c r="A127" s="9" t="s">
        <v>1626</v>
      </c>
      <c r="B127" s="18" t="s">
        <v>1509</v>
      </c>
      <c r="C127" s="19">
        <v>500</v>
      </c>
      <c r="D127" s="19"/>
      <c r="E127" s="19"/>
      <c r="F127" s="19"/>
      <c r="G127" s="19"/>
      <c r="H127" s="19"/>
      <c r="I127" s="19">
        <v>500</v>
      </c>
      <c r="J127" s="19"/>
      <c r="K127" s="19"/>
    </row>
    <row r="128" ht="16" customHeight="1" spans="1:11">
      <c r="A128" s="9" t="s">
        <v>1627</v>
      </c>
      <c r="B128" s="18" t="s">
        <v>1509</v>
      </c>
      <c r="C128" s="19">
        <v>440</v>
      </c>
      <c r="D128" s="19"/>
      <c r="E128" s="19"/>
      <c r="F128" s="19">
        <v>440</v>
      </c>
      <c r="G128" s="19"/>
      <c r="H128" s="19"/>
      <c r="I128" s="19"/>
      <c r="J128" s="19"/>
      <c r="K128" s="19"/>
    </row>
    <row r="129" ht="16" customHeight="1" spans="1:11">
      <c r="A129" s="9" t="s">
        <v>1628</v>
      </c>
      <c r="B129" s="18" t="s">
        <v>1509</v>
      </c>
      <c r="C129" s="19">
        <v>85</v>
      </c>
      <c r="D129" s="19">
        <v>20</v>
      </c>
      <c r="E129" s="19">
        <v>10</v>
      </c>
      <c r="F129" s="19">
        <v>20</v>
      </c>
      <c r="G129" s="19">
        <v>5</v>
      </c>
      <c r="H129" s="19">
        <v>5</v>
      </c>
      <c r="I129" s="19">
        <v>5</v>
      </c>
      <c r="J129" s="19">
        <v>10</v>
      </c>
      <c r="K129" s="19">
        <v>10</v>
      </c>
    </row>
    <row r="130" ht="16" customHeight="1" spans="1:11">
      <c r="A130" s="9" t="s">
        <v>1629</v>
      </c>
      <c r="B130" s="18" t="s">
        <v>1509</v>
      </c>
      <c r="C130" s="19">
        <v>60</v>
      </c>
      <c r="D130" s="19">
        <v>22</v>
      </c>
      <c r="E130" s="19">
        <v>18</v>
      </c>
      <c r="F130" s="19">
        <v>20</v>
      </c>
      <c r="G130" s="19"/>
      <c r="H130" s="19"/>
      <c r="I130" s="19"/>
      <c r="J130" s="19"/>
      <c r="K130" s="19"/>
    </row>
    <row r="131" ht="16" customHeight="1" spans="1:11">
      <c r="A131" s="9" t="s">
        <v>1630</v>
      </c>
      <c r="B131" s="18" t="s">
        <v>1509</v>
      </c>
      <c r="C131" s="19">
        <v>85</v>
      </c>
      <c r="D131" s="19">
        <v>26</v>
      </c>
      <c r="E131" s="19">
        <v>14</v>
      </c>
      <c r="F131" s="19">
        <v>8</v>
      </c>
      <c r="G131" s="19">
        <v>9</v>
      </c>
      <c r="H131" s="19">
        <v>10</v>
      </c>
      <c r="I131" s="19">
        <v>8</v>
      </c>
      <c r="J131" s="19">
        <v>4</v>
      </c>
      <c r="K131" s="19">
        <v>6</v>
      </c>
    </row>
    <row r="132" ht="16" customHeight="1" spans="1:11">
      <c r="A132" s="9" t="s">
        <v>1631</v>
      </c>
      <c r="B132" s="18" t="s">
        <v>1509</v>
      </c>
      <c r="C132" s="19">
        <v>4</v>
      </c>
      <c r="D132" s="19">
        <v>4</v>
      </c>
      <c r="E132" s="19"/>
      <c r="F132" s="19"/>
      <c r="G132" s="19"/>
      <c r="H132" s="19"/>
      <c r="I132" s="19"/>
      <c r="J132" s="19"/>
      <c r="K132" s="19"/>
    </row>
    <row r="133" ht="16" customHeight="1" spans="1:11">
      <c r="A133" s="9" t="s">
        <v>1632</v>
      </c>
      <c r="B133" s="18" t="s">
        <v>1509</v>
      </c>
      <c r="C133" s="19">
        <v>700</v>
      </c>
      <c r="D133" s="19">
        <v>500</v>
      </c>
      <c r="E133" s="19"/>
      <c r="F133" s="19">
        <v>200</v>
      </c>
      <c r="G133" s="19"/>
      <c r="H133" s="19"/>
      <c r="I133" s="19"/>
      <c r="J133" s="19"/>
      <c r="K133" s="19"/>
    </row>
    <row r="134" ht="16" customHeight="1" spans="1:11">
      <c r="A134" s="9" t="s">
        <v>1633</v>
      </c>
      <c r="B134" s="18" t="s">
        <v>1509</v>
      </c>
      <c r="C134" s="19">
        <v>400</v>
      </c>
      <c r="D134" s="19">
        <v>160</v>
      </c>
      <c r="E134" s="19">
        <v>120</v>
      </c>
      <c r="F134" s="19">
        <v>120</v>
      </c>
      <c r="G134" s="19"/>
      <c r="H134" s="19"/>
      <c r="I134" s="19"/>
      <c r="J134" s="19"/>
      <c r="K134" s="19"/>
    </row>
    <row r="135" ht="16" customHeight="1" spans="1:11">
      <c r="A135" s="9" t="s">
        <v>1634</v>
      </c>
      <c r="B135" s="18" t="s">
        <v>1509</v>
      </c>
      <c r="C135" s="19">
        <v>40</v>
      </c>
      <c r="D135" s="19">
        <v>10</v>
      </c>
      <c r="E135" s="19">
        <v>8</v>
      </c>
      <c r="F135" s="19">
        <v>14</v>
      </c>
      <c r="G135" s="19"/>
      <c r="H135" s="19"/>
      <c r="I135" s="19"/>
      <c r="J135" s="19"/>
      <c r="K135" s="19">
        <v>8</v>
      </c>
    </row>
    <row r="136" ht="16" customHeight="1" spans="1:11">
      <c r="A136" s="9" t="s">
        <v>1635</v>
      </c>
      <c r="B136" s="18" t="s">
        <v>1509</v>
      </c>
      <c r="C136" s="19">
        <v>40</v>
      </c>
      <c r="D136" s="19"/>
      <c r="E136" s="19"/>
      <c r="F136" s="19">
        <v>40</v>
      </c>
      <c r="G136" s="19"/>
      <c r="H136" s="19"/>
      <c r="I136" s="19"/>
      <c r="J136" s="19"/>
      <c r="K136" s="19"/>
    </row>
    <row r="137" ht="16" customHeight="1" spans="1:11">
      <c r="A137" s="9" t="s">
        <v>1636</v>
      </c>
      <c r="B137" s="18" t="s">
        <v>1509</v>
      </c>
      <c r="C137" s="19">
        <v>100</v>
      </c>
      <c r="D137" s="19"/>
      <c r="E137" s="19">
        <v>100</v>
      </c>
      <c r="F137" s="19"/>
      <c r="G137" s="19"/>
      <c r="H137" s="19"/>
      <c r="I137" s="19"/>
      <c r="J137" s="19"/>
      <c r="K137" s="19"/>
    </row>
    <row r="138" ht="16" customHeight="1" spans="1:11">
      <c r="A138" s="9" t="s">
        <v>1637</v>
      </c>
      <c r="B138" s="18" t="s">
        <v>1509</v>
      </c>
      <c r="C138" s="19">
        <v>30</v>
      </c>
      <c r="D138" s="19"/>
      <c r="E138" s="19"/>
      <c r="F138" s="19"/>
      <c r="G138" s="19"/>
      <c r="H138" s="19"/>
      <c r="I138" s="19"/>
      <c r="J138" s="19"/>
      <c r="K138" s="19">
        <v>30</v>
      </c>
    </row>
    <row r="139" ht="16" customHeight="1" spans="1:11">
      <c r="A139" s="9" t="s">
        <v>1638</v>
      </c>
      <c r="B139" s="18" t="s">
        <v>1509</v>
      </c>
      <c r="C139" s="19">
        <v>10</v>
      </c>
      <c r="D139" s="19">
        <v>8</v>
      </c>
      <c r="E139" s="19">
        <v>2</v>
      </c>
      <c r="F139" s="19">
        <v>0</v>
      </c>
      <c r="G139" s="19"/>
      <c r="H139" s="19"/>
      <c r="I139" s="19"/>
      <c r="J139" s="19"/>
      <c r="K139" s="19"/>
    </row>
    <row r="140" ht="16" customHeight="1" spans="1:11">
      <c r="A140" s="9" t="s">
        <v>1639</v>
      </c>
      <c r="B140" s="18" t="s">
        <v>1509</v>
      </c>
      <c r="C140" s="19">
        <v>23</v>
      </c>
      <c r="D140" s="19">
        <v>11</v>
      </c>
      <c r="E140" s="19">
        <v>6</v>
      </c>
      <c r="F140" s="19">
        <v>6</v>
      </c>
      <c r="G140" s="19"/>
      <c r="H140" s="19"/>
      <c r="I140" s="19"/>
      <c r="J140" s="19"/>
      <c r="K140" s="19"/>
    </row>
    <row r="141" ht="16" customHeight="1" spans="1:11">
      <c r="A141" s="9" t="s">
        <v>1640</v>
      </c>
      <c r="B141" s="18" t="s">
        <v>1509</v>
      </c>
      <c r="C141" s="19">
        <v>30</v>
      </c>
      <c r="D141" s="19"/>
      <c r="E141" s="19">
        <v>15</v>
      </c>
      <c r="F141" s="19">
        <v>10</v>
      </c>
      <c r="G141" s="19"/>
      <c r="H141" s="19"/>
      <c r="I141" s="19"/>
      <c r="J141" s="19">
        <v>5</v>
      </c>
      <c r="K141" s="19"/>
    </row>
    <row r="142" ht="16" customHeight="1" spans="1:11">
      <c r="A142" s="9" t="s">
        <v>1641</v>
      </c>
      <c r="B142" s="18" t="s">
        <v>1509</v>
      </c>
      <c r="C142" s="19">
        <v>5009</v>
      </c>
      <c r="D142" s="19">
        <v>10</v>
      </c>
      <c r="E142" s="19">
        <v>10</v>
      </c>
      <c r="F142" s="19">
        <v>4989</v>
      </c>
      <c r="G142" s="19"/>
      <c r="H142" s="19"/>
      <c r="I142" s="19"/>
      <c r="J142" s="19"/>
      <c r="K142" s="19"/>
    </row>
    <row r="143" ht="16" customHeight="1" spans="1:11">
      <c r="A143" s="9" t="s">
        <v>1642</v>
      </c>
      <c r="B143" s="18" t="s">
        <v>1509</v>
      </c>
      <c r="C143" s="19">
        <v>22</v>
      </c>
      <c r="D143" s="19">
        <v>12</v>
      </c>
      <c r="E143" s="19">
        <v>6</v>
      </c>
      <c r="F143" s="19">
        <v>5</v>
      </c>
      <c r="G143" s="19"/>
      <c r="H143" s="19"/>
      <c r="I143" s="19"/>
      <c r="J143" s="19"/>
      <c r="K143" s="19"/>
    </row>
    <row r="144" ht="16" customHeight="1" spans="1:11">
      <c r="A144" s="9" t="s">
        <v>1643</v>
      </c>
      <c r="B144" s="18" t="s">
        <v>1509</v>
      </c>
      <c r="C144" s="19">
        <v>15</v>
      </c>
      <c r="D144" s="19">
        <v>5</v>
      </c>
      <c r="E144" s="19">
        <v>5</v>
      </c>
      <c r="F144" s="19">
        <v>5</v>
      </c>
      <c r="G144" s="19"/>
      <c r="H144" s="19"/>
      <c r="I144" s="19"/>
      <c r="J144" s="19"/>
      <c r="K144" s="19"/>
    </row>
    <row r="145" ht="16" customHeight="1" spans="1:11">
      <c r="A145" s="9" t="s">
        <v>1644</v>
      </c>
      <c r="B145" s="18" t="s">
        <v>1509</v>
      </c>
      <c r="C145" s="19">
        <v>100</v>
      </c>
      <c r="D145" s="19"/>
      <c r="E145" s="19">
        <v>100</v>
      </c>
      <c r="F145" s="19"/>
      <c r="G145" s="19"/>
      <c r="H145" s="19"/>
      <c r="I145" s="19"/>
      <c r="J145" s="19"/>
      <c r="K145" s="19"/>
    </row>
    <row r="146" ht="16" customHeight="1" spans="1:11">
      <c r="A146" s="9" t="s">
        <v>1645</v>
      </c>
      <c r="B146" s="18" t="s">
        <v>1509</v>
      </c>
      <c r="C146" s="19">
        <v>91</v>
      </c>
      <c r="D146" s="19">
        <v>49</v>
      </c>
      <c r="E146" s="19">
        <v>16</v>
      </c>
      <c r="F146" s="19">
        <v>24</v>
      </c>
      <c r="G146" s="19"/>
      <c r="H146" s="19"/>
      <c r="I146" s="19"/>
      <c r="J146" s="19"/>
      <c r="K146" s="19">
        <v>2</v>
      </c>
    </row>
    <row r="147" ht="16" customHeight="1" spans="1:11">
      <c r="A147" s="9" t="s">
        <v>1646</v>
      </c>
      <c r="B147" s="18" t="s">
        <v>1509</v>
      </c>
      <c r="C147" s="19">
        <v>2377</v>
      </c>
      <c r="D147" s="19">
        <v>2377</v>
      </c>
      <c r="E147" s="19"/>
      <c r="F147" s="19"/>
      <c r="G147" s="19"/>
      <c r="H147" s="19"/>
      <c r="I147" s="19"/>
      <c r="J147" s="19"/>
      <c r="K147" s="19"/>
    </row>
    <row r="148" ht="16" customHeight="1" spans="1:11">
      <c r="A148" s="9" t="s">
        <v>1647</v>
      </c>
      <c r="B148" s="18" t="s">
        <v>1509</v>
      </c>
      <c r="C148" s="19">
        <v>220</v>
      </c>
      <c r="D148" s="19"/>
      <c r="E148" s="19"/>
      <c r="F148" s="19"/>
      <c r="G148" s="19"/>
      <c r="H148" s="19">
        <v>209</v>
      </c>
      <c r="I148" s="19">
        <v>11</v>
      </c>
      <c r="J148" s="19"/>
      <c r="K148" s="19"/>
    </row>
    <row r="149" ht="16" customHeight="1" spans="1:11">
      <c r="A149" s="9" t="s">
        <v>1648</v>
      </c>
      <c r="B149" s="18" t="s">
        <v>1509</v>
      </c>
      <c r="C149" s="19">
        <v>1000</v>
      </c>
      <c r="D149" s="19"/>
      <c r="E149" s="19"/>
      <c r="F149" s="19">
        <v>1000</v>
      </c>
      <c r="G149" s="19"/>
      <c r="H149" s="19"/>
      <c r="I149" s="19"/>
      <c r="J149" s="19"/>
      <c r="K149" s="19"/>
    </row>
    <row r="150" ht="16" customHeight="1" spans="1:11">
      <c r="A150" s="9" t="s">
        <v>1649</v>
      </c>
      <c r="B150" s="18" t="s">
        <v>1509</v>
      </c>
      <c r="C150" s="19">
        <v>24</v>
      </c>
      <c r="D150" s="19"/>
      <c r="E150" s="19"/>
      <c r="F150" s="19"/>
      <c r="G150" s="19"/>
      <c r="H150" s="19"/>
      <c r="I150" s="19"/>
      <c r="J150" s="19">
        <v>24</v>
      </c>
      <c r="K150" s="19"/>
    </row>
    <row r="151" ht="16" customHeight="1" spans="1:11">
      <c r="A151" s="9" t="s">
        <v>1647</v>
      </c>
      <c r="B151" s="18" t="s">
        <v>1509</v>
      </c>
      <c r="C151" s="19">
        <v>285</v>
      </c>
      <c r="D151" s="19"/>
      <c r="E151" s="19"/>
      <c r="F151" s="19"/>
      <c r="G151" s="19">
        <v>207</v>
      </c>
      <c r="H151" s="19">
        <v>78</v>
      </c>
      <c r="I151" s="19"/>
      <c r="J151" s="19"/>
      <c r="K151" s="19"/>
    </row>
    <row r="152" ht="16" customHeight="1" spans="1:11">
      <c r="A152" s="9" t="s">
        <v>1650</v>
      </c>
      <c r="B152" s="18" t="s">
        <v>1509</v>
      </c>
      <c r="C152" s="19">
        <v>271</v>
      </c>
      <c r="D152" s="19">
        <v>122</v>
      </c>
      <c r="E152" s="19">
        <v>68</v>
      </c>
      <c r="F152" s="19">
        <v>52</v>
      </c>
      <c r="G152" s="19"/>
      <c r="H152" s="19"/>
      <c r="I152" s="19"/>
      <c r="J152" s="19"/>
      <c r="K152" s="19">
        <v>29</v>
      </c>
    </row>
    <row r="153" ht="16" customHeight="1" spans="1:11">
      <c r="A153" s="9" t="s">
        <v>1651</v>
      </c>
      <c r="B153" s="18" t="s">
        <v>1509</v>
      </c>
      <c r="C153" s="19">
        <v>988</v>
      </c>
      <c r="D153" s="19">
        <v>400</v>
      </c>
      <c r="E153" s="19">
        <v>238</v>
      </c>
      <c r="F153" s="19">
        <v>214</v>
      </c>
      <c r="G153" s="19">
        <v>8</v>
      </c>
      <c r="H153" s="19">
        <v>5</v>
      </c>
      <c r="I153" s="19">
        <v>15</v>
      </c>
      <c r="J153" s="19">
        <v>23</v>
      </c>
      <c r="K153" s="19">
        <v>85</v>
      </c>
    </row>
    <row r="154" ht="16" customHeight="1" spans="1:11">
      <c r="A154" s="9" t="s">
        <v>1652</v>
      </c>
      <c r="B154" s="18" t="s">
        <v>1509</v>
      </c>
      <c r="C154" s="19">
        <v>45</v>
      </c>
      <c r="D154" s="19">
        <v>5</v>
      </c>
      <c r="E154" s="19">
        <v>5</v>
      </c>
      <c r="F154" s="19">
        <v>25</v>
      </c>
      <c r="G154" s="19"/>
      <c r="H154" s="19"/>
      <c r="I154" s="19"/>
      <c r="J154" s="19">
        <v>5</v>
      </c>
      <c r="K154" s="19">
        <v>5</v>
      </c>
    </row>
    <row r="155" ht="16" customHeight="1" spans="1:11">
      <c r="A155" s="20" t="s">
        <v>1653</v>
      </c>
      <c r="B155" s="15">
        <f>B156</f>
        <v>9415</v>
      </c>
      <c r="C155" s="15">
        <f>C156</f>
        <v>154966</v>
      </c>
      <c r="D155" s="15">
        <f t="shared" ref="C155:K155" si="2">D156</f>
        <v>6007</v>
      </c>
      <c r="E155" s="15">
        <f t="shared" si="2"/>
        <v>2544</v>
      </c>
      <c r="F155" s="15">
        <f t="shared" si="2"/>
        <v>5027</v>
      </c>
      <c r="G155" s="15">
        <f t="shared" si="2"/>
        <v>252</v>
      </c>
      <c r="H155" s="15">
        <f t="shared" si="2"/>
        <v>66</v>
      </c>
      <c r="I155" s="15">
        <f t="shared" si="2"/>
        <v>2287</v>
      </c>
      <c r="J155" s="15">
        <f t="shared" si="2"/>
        <v>10</v>
      </c>
      <c r="K155" s="15">
        <f t="shared" si="2"/>
        <v>138773</v>
      </c>
    </row>
    <row r="156" ht="16" customHeight="1" spans="1:11">
      <c r="A156" s="16" t="s">
        <v>1654</v>
      </c>
      <c r="B156" s="17">
        <v>9415</v>
      </c>
      <c r="C156" s="17">
        <f>SUM(D156:K156)</f>
        <v>154966</v>
      </c>
      <c r="D156" s="17">
        <v>6007</v>
      </c>
      <c r="E156" s="17">
        <v>2544</v>
      </c>
      <c r="F156" s="17">
        <v>5027</v>
      </c>
      <c r="G156" s="17">
        <v>252</v>
      </c>
      <c r="H156" s="17">
        <v>66</v>
      </c>
      <c r="I156" s="17">
        <v>2287</v>
      </c>
      <c r="J156" s="17">
        <v>10</v>
      </c>
      <c r="K156" s="17">
        <v>138773</v>
      </c>
    </row>
    <row r="157" ht="16" customHeight="1" spans="1:11">
      <c r="A157" s="9" t="s">
        <v>1655</v>
      </c>
      <c r="B157" s="18" t="s">
        <v>1509</v>
      </c>
      <c r="C157" s="19">
        <v>51</v>
      </c>
      <c r="D157" s="19"/>
      <c r="E157" s="19"/>
      <c r="F157" s="19"/>
      <c r="G157" s="19">
        <v>16</v>
      </c>
      <c r="H157" s="19">
        <v>28</v>
      </c>
      <c r="I157" s="19">
        <v>7</v>
      </c>
      <c r="J157" s="19"/>
      <c r="K157" s="19"/>
    </row>
    <row r="158" ht="16" customHeight="1" spans="1:11">
      <c r="A158" s="9" t="s">
        <v>1656</v>
      </c>
      <c r="B158" s="18" t="s">
        <v>1509</v>
      </c>
      <c r="C158" s="19">
        <v>15</v>
      </c>
      <c r="D158" s="19"/>
      <c r="E158" s="19"/>
      <c r="F158" s="19"/>
      <c r="G158" s="19">
        <v>3</v>
      </c>
      <c r="H158" s="19">
        <v>9</v>
      </c>
      <c r="I158" s="19">
        <v>3</v>
      </c>
      <c r="J158" s="19"/>
      <c r="K158" s="19"/>
    </row>
    <row r="159" ht="16" customHeight="1" spans="1:11">
      <c r="A159" s="9" t="s">
        <v>1657</v>
      </c>
      <c r="B159" s="18" t="s">
        <v>1509</v>
      </c>
      <c r="C159" s="19">
        <v>12</v>
      </c>
      <c r="D159" s="19">
        <v>10</v>
      </c>
      <c r="E159" s="19">
        <v>0</v>
      </c>
      <c r="F159" s="19">
        <v>2</v>
      </c>
      <c r="G159" s="19"/>
      <c r="H159" s="19"/>
      <c r="I159" s="19"/>
      <c r="J159" s="19"/>
      <c r="K159" s="19"/>
    </row>
    <row r="160" ht="16" customHeight="1" spans="1:11">
      <c r="A160" s="9" t="s">
        <v>1550</v>
      </c>
      <c r="B160" s="18" t="s">
        <v>1509</v>
      </c>
      <c r="C160" s="19">
        <v>331</v>
      </c>
      <c r="D160" s="19">
        <v>45</v>
      </c>
      <c r="E160" s="19">
        <v>109</v>
      </c>
      <c r="F160" s="19">
        <v>84</v>
      </c>
      <c r="G160" s="19">
        <v>36</v>
      </c>
      <c r="H160" s="19">
        <v>13</v>
      </c>
      <c r="I160" s="19">
        <v>29</v>
      </c>
      <c r="J160" s="19">
        <v>10</v>
      </c>
      <c r="K160" s="19">
        <v>6</v>
      </c>
    </row>
    <row r="161" ht="16" customHeight="1" spans="1:11">
      <c r="A161" s="9" t="s">
        <v>1658</v>
      </c>
      <c r="B161" s="18" t="s">
        <v>1509</v>
      </c>
      <c r="C161" s="19">
        <v>141</v>
      </c>
      <c r="D161" s="19">
        <v>79</v>
      </c>
      <c r="E161" s="19">
        <v>28</v>
      </c>
      <c r="F161" s="19">
        <v>33</v>
      </c>
      <c r="G161" s="19"/>
      <c r="H161" s="19"/>
      <c r="I161" s="19"/>
      <c r="J161" s="19"/>
      <c r="K161" s="19">
        <v>1</v>
      </c>
    </row>
    <row r="162" ht="16" customHeight="1" spans="1:11">
      <c r="A162" s="9" t="s">
        <v>1659</v>
      </c>
      <c r="B162" s="18" t="s">
        <v>1509</v>
      </c>
      <c r="C162" s="19">
        <v>141</v>
      </c>
      <c r="D162" s="19">
        <v>117</v>
      </c>
      <c r="E162" s="19">
        <v>4</v>
      </c>
      <c r="F162" s="19">
        <v>20</v>
      </c>
      <c r="G162" s="19"/>
      <c r="H162" s="19"/>
      <c r="I162" s="19"/>
      <c r="J162" s="19"/>
      <c r="K162" s="19"/>
    </row>
    <row r="163" ht="16" customHeight="1" spans="1:11">
      <c r="A163" s="9" t="s">
        <v>1660</v>
      </c>
      <c r="B163" s="18" t="s">
        <v>1509</v>
      </c>
      <c r="C163" s="19">
        <v>125</v>
      </c>
      <c r="D163" s="19">
        <v>95</v>
      </c>
      <c r="E163" s="19">
        <v>5</v>
      </c>
      <c r="F163" s="19">
        <v>26</v>
      </c>
      <c r="G163" s="19"/>
      <c r="H163" s="19"/>
      <c r="I163" s="19"/>
      <c r="J163" s="19"/>
      <c r="K163" s="19"/>
    </row>
    <row r="164" ht="16" customHeight="1" spans="1:11">
      <c r="A164" s="9" t="s">
        <v>1661</v>
      </c>
      <c r="B164" s="18" t="s">
        <v>1509</v>
      </c>
      <c r="C164" s="19">
        <v>153</v>
      </c>
      <c r="D164" s="19">
        <v>135</v>
      </c>
      <c r="E164" s="19">
        <v>2</v>
      </c>
      <c r="F164" s="19">
        <v>16</v>
      </c>
      <c r="G164" s="19"/>
      <c r="H164" s="19"/>
      <c r="I164" s="19"/>
      <c r="J164" s="19"/>
      <c r="K164" s="19"/>
    </row>
    <row r="165" ht="16" customHeight="1" spans="1:11">
      <c r="A165" s="9" t="s">
        <v>1662</v>
      </c>
      <c r="B165" s="18" t="s">
        <v>1509</v>
      </c>
      <c r="C165" s="19">
        <v>180</v>
      </c>
      <c r="D165" s="19">
        <v>45</v>
      </c>
      <c r="E165" s="19">
        <v>45</v>
      </c>
      <c r="F165" s="19">
        <v>45</v>
      </c>
      <c r="G165" s="19"/>
      <c r="H165" s="19"/>
      <c r="I165" s="19"/>
      <c r="J165" s="19"/>
      <c r="K165" s="19">
        <v>45</v>
      </c>
    </row>
    <row r="166" ht="16" customHeight="1" spans="1:11">
      <c r="A166" s="9" t="s">
        <v>1663</v>
      </c>
      <c r="B166" s="18" t="s">
        <v>1509</v>
      </c>
      <c r="C166" s="19">
        <v>60</v>
      </c>
      <c r="D166" s="19"/>
      <c r="E166" s="19"/>
      <c r="F166" s="19"/>
      <c r="G166" s="19"/>
      <c r="H166" s="19"/>
      <c r="I166" s="19">
        <v>60</v>
      </c>
      <c r="J166" s="19"/>
      <c r="K166" s="19"/>
    </row>
    <row r="167" ht="16" customHeight="1" spans="1:11">
      <c r="A167" s="9" t="s">
        <v>1664</v>
      </c>
      <c r="B167" s="18" t="s">
        <v>1509</v>
      </c>
      <c r="C167" s="19">
        <v>90</v>
      </c>
      <c r="D167" s="19">
        <v>30</v>
      </c>
      <c r="E167" s="19">
        <v>20</v>
      </c>
      <c r="F167" s="19">
        <v>40</v>
      </c>
      <c r="G167" s="19"/>
      <c r="H167" s="19"/>
      <c r="I167" s="19"/>
      <c r="J167" s="19"/>
      <c r="K167" s="19"/>
    </row>
    <row r="168" ht="16" customHeight="1" spans="1:11">
      <c r="A168" s="9" t="s">
        <v>1665</v>
      </c>
      <c r="B168" s="18" t="s">
        <v>1509</v>
      </c>
      <c r="C168" s="19">
        <v>20</v>
      </c>
      <c r="D168" s="19">
        <v>20</v>
      </c>
      <c r="E168" s="19"/>
      <c r="F168" s="19"/>
      <c r="G168" s="19"/>
      <c r="H168" s="19"/>
      <c r="I168" s="19"/>
      <c r="J168" s="19"/>
      <c r="K168" s="19"/>
    </row>
    <row r="169" ht="16" customHeight="1" spans="1:11">
      <c r="A169" s="9" t="s">
        <v>1588</v>
      </c>
      <c r="B169" s="18" t="s">
        <v>1509</v>
      </c>
      <c r="C169" s="19">
        <v>378</v>
      </c>
      <c r="D169" s="19">
        <v>126</v>
      </c>
      <c r="E169" s="19">
        <v>166</v>
      </c>
      <c r="F169" s="19">
        <v>86</v>
      </c>
      <c r="G169" s="19"/>
      <c r="H169" s="19"/>
      <c r="I169" s="19"/>
      <c r="J169" s="19"/>
      <c r="K169" s="19"/>
    </row>
    <row r="170" ht="16" customHeight="1" spans="1:11">
      <c r="A170" s="9" t="s">
        <v>1666</v>
      </c>
      <c r="B170" s="18" t="s">
        <v>1509</v>
      </c>
      <c r="C170" s="19">
        <v>30</v>
      </c>
      <c r="D170" s="19">
        <v>25</v>
      </c>
      <c r="E170" s="19">
        <v>3</v>
      </c>
      <c r="F170" s="19">
        <v>3</v>
      </c>
      <c r="G170" s="19"/>
      <c r="H170" s="19"/>
      <c r="I170" s="19"/>
      <c r="J170" s="19"/>
      <c r="K170" s="19"/>
    </row>
    <row r="171" ht="16" customHeight="1" spans="1:11">
      <c r="A171" s="9" t="s">
        <v>1667</v>
      </c>
      <c r="B171" s="18" t="s">
        <v>1509</v>
      </c>
      <c r="C171" s="19">
        <v>48</v>
      </c>
      <c r="D171" s="19">
        <v>24</v>
      </c>
      <c r="E171" s="19">
        <v>11</v>
      </c>
      <c r="F171" s="19">
        <v>13</v>
      </c>
      <c r="G171" s="19"/>
      <c r="H171" s="19"/>
      <c r="I171" s="19"/>
      <c r="J171" s="19"/>
      <c r="K171" s="19"/>
    </row>
    <row r="172" ht="16" customHeight="1" spans="1:11">
      <c r="A172" s="9" t="s">
        <v>1668</v>
      </c>
      <c r="B172" s="18" t="s">
        <v>1509</v>
      </c>
      <c r="C172" s="19">
        <v>52</v>
      </c>
      <c r="D172" s="19"/>
      <c r="E172" s="19"/>
      <c r="F172" s="19"/>
      <c r="G172" s="19">
        <v>20</v>
      </c>
      <c r="H172" s="19">
        <v>16</v>
      </c>
      <c r="I172" s="19">
        <v>16</v>
      </c>
      <c r="J172" s="19"/>
      <c r="K172" s="19"/>
    </row>
    <row r="173" ht="16" customHeight="1" spans="1:11">
      <c r="A173" s="9" t="s">
        <v>1669</v>
      </c>
      <c r="B173" s="18" t="s">
        <v>1509</v>
      </c>
      <c r="C173" s="19">
        <v>50</v>
      </c>
      <c r="D173" s="19"/>
      <c r="E173" s="19">
        <v>50</v>
      </c>
      <c r="F173" s="19"/>
      <c r="G173" s="19"/>
      <c r="H173" s="19"/>
      <c r="I173" s="19"/>
      <c r="J173" s="19"/>
      <c r="K173" s="19"/>
    </row>
    <row r="174" ht="16" customHeight="1" spans="1:11">
      <c r="A174" s="9" t="s">
        <v>1670</v>
      </c>
      <c r="B174" s="18" t="s">
        <v>1509</v>
      </c>
      <c r="C174" s="19">
        <v>1188</v>
      </c>
      <c r="D174" s="19">
        <v>427</v>
      </c>
      <c r="E174" s="19">
        <v>435</v>
      </c>
      <c r="F174" s="19">
        <v>294</v>
      </c>
      <c r="G174" s="19"/>
      <c r="H174" s="19"/>
      <c r="I174" s="19"/>
      <c r="J174" s="19"/>
      <c r="K174" s="19">
        <v>32</v>
      </c>
    </row>
    <row r="175" ht="16" customHeight="1" spans="1:11">
      <c r="A175" s="9" t="s">
        <v>1671</v>
      </c>
      <c r="B175" s="18" t="s">
        <v>1509</v>
      </c>
      <c r="C175" s="19">
        <v>60</v>
      </c>
      <c r="D175" s="19">
        <v>20</v>
      </c>
      <c r="E175" s="19">
        <v>20</v>
      </c>
      <c r="F175" s="19">
        <v>20</v>
      </c>
      <c r="G175" s="19"/>
      <c r="H175" s="19"/>
      <c r="I175" s="19"/>
      <c r="J175" s="19"/>
      <c r="K175" s="19"/>
    </row>
    <row r="176" ht="16" customHeight="1" spans="1:11">
      <c r="A176" s="9" t="s">
        <v>1672</v>
      </c>
      <c r="B176" s="18" t="s">
        <v>1509</v>
      </c>
      <c r="C176" s="19">
        <v>0</v>
      </c>
      <c r="D176" s="19">
        <v>0</v>
      </c>
      <c r="E176" s="19"/>
      <c r="F176" s="19"/>
      <c r="G176" s="19"/>
      <c r="H176" s="19"/>
      <c r="I176" s="19"/>
      <c r="J176" s="19"/>
      <c r="K176" s="19"/>
    </row>
    <row r="177" ht="16" customHeight="1" spans="1:11">
      <c r="A177" s="9" t="s">
        <v>1673</v>
      </c>
      <c r="B177" s="18" t="s">
        <v>1509</v>
      </c>
      <c r="C177" s="19">
        <v>1484</v>
      </c>
      <c r="D177" s="19"/>
      <c r="E177" s="19"/>
      <c r="F177" s="19">
        <v>1484</v>
      </c>
      <c r="G177" s="19"/>
      <c r="H177" s="19"/>
      <c r="I177" s="19"/>
      <c r="J177" s="19"/>
      <c r="K177" s="19"/>
    </row>
    <row r="178" ht="16" customHeight="1" spans="1:11">
      <c r="A178" s="9" t="s">
        <v>1674</v>
      </c>
      <c r="B178" s="18" t="s">
        <v>1509</v>
      </c>
      <c r="C178" s="19">
        <v>80</v>
      </c>
      <c r="D178" s="19"/>
      <c r="E178" s="19"/>
      <c r="F178" s="19"/>
      <c r="G178" s="19">
        <v>80</v>
      </c>
      <c r="H178" s="19"/>
      <c r="I178" s="19"/>
      <c r="J178" s="19"/>
      <c r="K178" s="19"/>
    </row>
    <row r="179" ht="16" customHeight="1" spans="1:11">
      <c r="A179" s="9" t="s">
        <v>1675</v>
      </c>
      <c r="B179" s="18" t="s">
        <v>1509</v>
      </c>
      <c r="C179" s="19">
        <v>244</v>
      </c>
      <c r="D179" s="19">
        <v>84</v>
      </c>
      <c r="E179" s="19">
        <v>68</v>
      </c>
      <c r="F179" s="19">
        <v>84</v>
      </c>
      <c r="G179" s="19"/>
      <c r="H179" s="19"/>
      <c r="I179" s="19"/>
      <c r="J179" s="19"/>
      <c r="K179" s="19">
        <v>9</v>
      </c>
    </row>
    <row r="180" ht="16" customHeight="1" spans="1:11">
      <c r="A180" s="9" t="s">
        <v>1676</v>
      </c>
      <c r="B180" s="18" t="s">
        <v>1509</v>
      </c>
      <c r="C180" s="19">
        <v>97</v>
      </c>
      <c r="D180" s="19"/>
      <c r="E180" s="19"/>
      <c r="F180" s="19"/>
      <c r="G180" s="19">
        <v>97</v>
      </c>
      <c r="H180" s="19"/>
      <c r="I180" s="19"/>
      <c r="J180" s="19"/>
      <c r="K180" s="19"/>
    </row>
    <row r="181" ht="16" customHeight="1" spans="1:11">
      <c r="A181" s="9" t="s">
        <v>1677</v>
      </c>
      <c r="B181" s="18" t="s">
        <v>1509</v>
      </c>
      <c r="C181" s="19">
        <v>175</v>
      </c>
      <c r="D181" s="19">
        <v>75</v>
      </c>
      <c r="E181" s="19">
        <v>45</v>
      </c>
      <c r="F181" s="19">
        <v>55</v>
      </c>
      <c r="G181" s="19"/>
      <c r="H181" s="19"/>
      <c r="I181" s="19"/>
      <c r="J181" s="19"/>
      <c r="K181" s="19"/>
    </row>
    <row r="182" ht="16" customHeight="1" spans="1:11">
      <c r="A182" s="9" t="s">
        <v>1678</v>
      </c>
      <c r="B182" s="18" t="s">
        <v>1509</v>
      </c>
      <c r="C182" s="19">
        <v>2172</v>
      </c>
      <c r="D182" s="19"/>
      <c r="E182" s="19"/>
      <c r="F182" s="19"/>
      <c r="G182" s="19"/>
      <c r="H182" s="19"/>
      <c r="I182" s="19">
        <v>2172</v>
      </c>
      <c r="J182" s="19"/>
      <c r="K182" s="19"/>
    </row>
    <row r="183" ht="16" customHeight="1" spans="1:11">
      <c r="A183" s="9" t="s">
        <v>1679</v>
      </c>
      <c r="B183" s="18" t="s">
        <v>1509</v>
      </c>
      <c r="C183" s="19">
        <v>5000</v>
      </c>
      <c r="D183" s="19">
        <v>672</v>
      </c>
      <c r="E183" s="19">
        <v>1534</v>
      </c>
      <c r="F183" s="19">
        <v>2722</v>
      </c>
      <c r="G183" s="19"/>
      <c r="H183" s="19"/>
      <c r="I183" s="19"/>
      <c r="J183" s="19"/>
      <c r="K183" s="19">
        <v>71</v>
      </c>
    </row>
    <row r="184" ht="16" customHeight="1" spans="1:11">
      <c r="A184" s="9" t="s">
        <v>1680</v>
      </c>
      <c r="B184" s="18" t="s">
        <v>1509</v>
      </c>
      <c r="C184" s="19">
        <v>3979</v>
      </c>
      <c r="D184" s="19">
        <v>3979</v>
      </c>
      <c r="E184" s="19"/>
      <c r="F184" s="19"/>
      <c r="G184" s="19"/>
      <c r="H184" s="19"/>
      <c r="I184" s="19"/>
      <c r="J184" s="19"/>
      <c r="K184" s="19"/>
    </row>
    <row r="185" ht="16" customHeight="1" spans="1:11">
      <c r="A185" s="9" t="s">
        <v>1681</v>
      </c>
      <c r="B185" s="18" t="s">
        <v>1509</v>
      </c>
      <c r="C185" s="19">
        <v>48061</v>
      </c>
      <c r="D185" s="19"/>
      <c r="E185" s="19"/>
      <c r="F185" s="19"/>
      <c r="G185" s="19"/>
      <c r="H185" s="19"/>
      <c r="I185" s="19"/>
      <c r="J185" s="19"/>
      <c r="K185" s="19">
        <v>48061</v>
      </c>
    </row>
    <row r="186" ht="16" customHeight="1" spans="1:11">
      <c r="A186" s="9" t="s">
        <v>1682</v>
      </c>
      <c r="B186" s="18" t="s">
        <v>1509</v>
      </c>
      <c r="C186" s="19">
        <v>90548</v>
      </c>
      <c r="D186" s="19"/>
      <c r="E186" s="19"/>
      <c r="F186" s="19"/>
      <c r="G186" s="19"/>
      <c r="H186" s="19"/>
      <c r="I186" s="19"/>
      <c r="J186" s="19"/>
      <c r="K186" s="19">
        <v>90548</v>
      </c>
    </row>
  </sheetData>
  <mergeCells count="1">
    <mergeCell ref="A2:K2"/>
  </mergeCells>
  <printOptions horizontalCentered="1"/>
  <pageMargins left="0.590277777777778" right="0.590277777777778" top="0.786805555555556" bottom="0.786805555555556" header="0.393055555555556" footer="0.393055555555556"/>
  <pageSetup paperSize="9" orientation="landscape"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
  <sheetViews>
    <sheetView showZeros="0" workbookViewId="0">
      <selection activeCell="A1" sqref="$A1:$XFD1"/>
    </sheetView>
  </sheetViews>
  <sheetFormatPr defaultColWidth="9" defaultRowHeight="13.5" outlineLevelCol="5"/>
  <cols>
    <col min="1" max="1" width="35.375" customWidth="1"/>
    <col min="2" max="3" width="18.625" customWidth="1"/>
    <col min="4" max="4" width="16.625" customWidth="1"/>
    <col min="5" max="5" width="18.625" customWidth="1"/>
    <col min="6" max="6" width="16.625" customWidth="1"/>
  </cols>
  <sheetData>
    <row r="1" ht="16" customHeight="1" spans="1:1">
      <c r="A1" s="1" t="s">
        <v>1683</v>
      </c>
    </row>
    <row r="2" ht="27" spans="1:6">
      <c r="A2" s="2" t="s">
        <v>1684</v>
      </c>
      <c r="B2" s="2"/>
      <c r="C2" s="2"/>
      <c r="D2" s="2"/>
      <c r="E2" s="2"/>
      <c r="F2" s="2"/>
    </row>
    <row r="3" ht="16" customHeight="1" spans="1:6">
      <c r="A3" s="3"/>
      <c r="B3" s="3"/>
      <c r="C3" s="3"/>
      <c r="D3" s="3"/>
      <c r="E3" s="3"/>
      <c r="F3" s="4" t="s">
        <v>2</v>
      </c>
    </row>
    <row r="4" ht="26" customHeight="1" spans="1:6">
      <c r="A4" s="5" t="s">
        <v>1685</v>
      </c>
      <c r="B4" s="5" t="s">
        <v>1686</v>
      </c>
      <c r="C4" s="5" t="s">
        <v>1687</v>
      </c>
      <c r="D4" s="5" t="s">
        <v>1688</v>
      </c>
      <c r="E4" s="5" t="s">
        <v>1689</v>
      </c>
      <c r="F4" s="5" t="s">
        <v>1690</v>
      </c>
    </row>
    <row r="5" ht="26" customHeight="1" spans="1:6">
      <c r="A5" s="6" t="s">
        <v>1455</v>
      </c>
      <c r="B5" s="7">
        <f>B6+B7+B10</f>
        <v>2944.83</v>
      </c>
      <c r="C5" s="7">
        <f>C6+C7+C10</f>
        <v>1786.05</v>
      </c>
      <c r="D5" s="8">
        <f t="shared" ref="D5:D10" si="0">C5/B5</f>
        <v>0.607</v>
      </c>
      <c r="E5" s="7">
        <f>E6+E7+E10</f>
        <v>-1158.78</v>
      </c>
      <c r="F5" s="8">
        <f t="shared" ref="F5:F10" si="1">E5/B5</f>
        <v>-0.393</v>
      </c>
    </row>
    <row r="6" ht="26" customHeight="1" spans="1:6">
      <c r="A6" s="9" t="s">
        <v>1691</v>
      </c>
      <c r="B6" s="7">
        <v>164.5</v>
      </c>
      <c r="C6" s="7">
        <v>99.34</v>
      </c>
      <c r="D6" s="8">
        <f t="shared" si="0"/>
        <v>0.604</v>
      </c>
      <c r="E6" s="7">
        <f>C6-B6</f>
        <v>-65.16</v>
      </c>
      <c r="F6" s="8">
        <f t="shared" si="1"/>
        <v>-0.396</v>
      </c>
    </row>
    <row r="7" ht="26" customHeight="1" spans="1:6">
      <c r="A7" s="9" t="s">
        <v>1692</v>
      </c>
      <c r="B7" s="7">
        <f>B8+B9</f>
        <v>2521.66</v>
      </c>
      <c r="C7" s="7">
        <f>C8+C9</f>
        <v>1525.82</v>
      </c>
      <c r="D7" s="8">
        <f t="shared" si="0"/>
        <v>0.605</v>
      </c>
      <c r="E7" s="7">
        <f>C7-B7</f>
        <v>-995.84</v>
      </c>
      <c r="F7" s="8">
        <f t="shared" si="1"/>
        <v>-0.395</v>
      </c>
    </row>
    <row r="8" ht="26" customHeight="1" spans="1:6">
      <c r="A8" s="9" t="s">
        <v>1693</v>
      </c>
      <c r="B8" s="7">
        <v>440</v>
      </c>
      <c r="C8" s="7">
        <v>255.11</v>
      </c>
      <c r="D8" s="8">
        <f t="shared" si="0"/>
        <v>0.58</v>
      </c>
      <c r="E8" s="7">
        <f>C8-B8</f>
        <v>-184.89</v>
      </c>
      <c r="F8" s="8">
        <f t="shared" si="1"/>
        <v>-0.42</v>
      </c>
    </row>
    <row r="9" ht="26" customHeight="1" spans="1:6">
      <c r="A9" s="9" t="s">
        <v>1694</v>
      </c>
      <c r="B9" s="7">
        <v>2081.66</v>
      </c>
      <c r="C9" s="7">
        <v>1270.71</v>
      </c>
      <c r="D9" s="8">
        <f t="shared" si="0"/>
        <v>0.61</v>
      </c>
      <c r="E9" s="7">
        <f>C9-B9</f>
        <v>-810.95</v>
      </c>
      <c r="F9" s="8">
        <f t="shared" si="1"/>
        <v>-0.39</v>
      </c>
    </row>
    <row r="10" ht="26" customHeight="1" spans="1:6">
      <c r="A10" s="9" t="s">
        <v>1695</v>
      </c>
      <c r="B10" s="7">
        <v>258.67</v>
      </c>
      <c r="C10" s="7">
        <v>160.89</v>
      </c>
      <c r="D10" s="8">
        <f t="shared" si="0"/>
        <v>0.622</v>
      </c>
      <c r="E10" s="7">
        <f>C10-B10</f>
        <v>-97.78</v>
      </c>
      <c r="F10" s="8">
        <f t="shared" si="1"/>
        <v>-0.378</v>
      </c>
    </row>
  </sheetData>
  <mergeCells count="1">
    <mergeCell ref="A2:F2"/>
  </mergeCells>
  <printOptions horizontalCentered="1"/>
  <pageMargins left="0.590277777777778" right="0.590277777777778" top="0.786805555555556" bottom="0.78680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Zeros="0" workbookViewId="0">
      <selection activeCell="A1" sqref="$A1:$XFD1"/>
    </sheetView>
  </sheetViews>
  <sheetFormatPr defaultColWidth="9" defaultRowHeight="12" outlineLevelCol="4"/>
  <cols>
    <col min="1" max="1" width="30.625" style="24" customWidth="1"/>
    <col min="2" max="2" width="12.625" style="24" customWidth="1"/>
    <col min="3" max="3" width="30.625" style="41" customWidth="1"/>
    <col min="4" max="4" width="12.625" style="24" customWidth="1"/>
    <col min="5" max="5" width="11.125" style="3"/>
    <col min="6" max="16384" width="9" style="3"/>
  </cols>
  <sheetData>
    <row r="1" ht="16" customHeight="1" spans="1:1">
      <c r="A1" s="1" t="s">
        <v>75</v>
      </c>
    </row>
    <row r="2" ht="27" customHeight="1" spans="1:4">
      <c r="A2" s="2" t="s">
        <v>76</v>
      </c>
      <c r="B2" s="2"/>
      <c r="C2" s="2"/>
      <c r="D2" s="2"/>
    </row>
    <row r="3" ht="16" customHeight="1" spans="4:4">
      <c r="D3" s="4" t="s">
        <v>2</v>
      </c>
    </row>
    <row r="4" ht="16" customHeight="1" spans="1:4">
      <c r="A4" s="5" t="s">
        <v>3</v>
      </c>
      <c r="B4" s="27" t="s">
        <v>4</v>
      </c>
      <c r="C4" s="28" t="s">
        <v>3</v>
      </c>
      <c r="D4" s="5" t="s">
        <v>4</v>
      </c>
    </row>
    <row r="5" ht="16" customHeight="1" spans="1:5">
      <c r="A5" s="23" t="s">
        <v>5</v>
      </c>
      <c r="B5" s="33">
        <f>SUM(B6:B21)</f>
        <v>83203</v>
      </c>
      <c r="C5" s="38" t="s">
        <v>6</v>
      </c>
      <c r="D5" s="19">
        <v>59693</v>
      </c>
      <c r="E5" s="36"/>
    </row>
    <row r="6" ht="16" customHeight="1" spans="1:5">
      <c r="A6" s="9" t="s">
        <v>7</v>
      </c>
      <c r="B6" s="33">
        <v>35905</v>
      </c>
      <c r="C6" s="38" t="s">
        <v>8</v>
      </c>
      <c r="D6" s="19">
        <v>0</v>
      </c>
      <c r="E6" s="36"/>
    </row>
    <row r="7" ht="16" customHeight="1" spans="1:5">
      <c r="A7" s="9" t="s">
        <v>9</v>
      </c>
      <c r="B7" s="33">
        <v>7929</v>
      </c>
      <c r="C7" s="38" t="s">
        <v>10</v>
      </c>
      <c r="D7" s="19">
        <v>1126</v>
      </c>
      <c r="E7" s="36"/>
    </row>
    <row r="8" ht="16" customHeight="1" spans="1:5">
      <c r="A8" s="9" t="s">
        <v>11</v>
      </c>
      <c r="B8" s="33">
        <v>2686</v>
      </c>
      <c r="C8" s="38" t="s">
        <v>12</v>
      </c>
      <c r="D8" s="19">
        <v>26973</v>
      </c>
      <c r="E8" s="36"/>
    </row>
    <row r="9" ht="16" customHeight="1" spans="1:5">
      <c r="A9" s="9" t="s">
        <v>13</v>
      </c>
      <c r="B9" s="33">
        <v>2575</v>
      </c>
      <c r="C9" s="38" t="s">
        <v>14</v>
      </c>
      <c r="D9" s="19">
        <v>81485</v>
      </c>
      <c r="E9" s="36"/>
    </row>
    <row r="10" ht="16" customHeight="1" spans="1:5">
      <c r="A10" s="9" t="s">
        <v>15</v>
      </c>
      <c r="B10" s="33">
        <v>4824</v>
      </c>
      <c r="C10" s="38" t="s">
        <v>16</v>
      </c>
      <c r="D10" s="19">
        <v>8733</v>
      </c>
      <c r="E10" s="36"/>
    </row>
    <row r="11" ht="16" customHeight="1" spans="1:5">
      <c r="A11" s="9" t="s">
        <v>17</v>
      </c>
      <c r="B11" s="33">
        <v>4871</v>
      </c>
      <c r="C11" s="38" t="s">
        <v>18</v>
      </c>
      <c r="D11" s="19">
        <v>14050</v>
      </c>
      <c r="E11" s="36"/>
    </row>
    <row r="12" ht="16" customHeight="1" spans="1:5">
      <c r="A12" s="9" t="s">
        <v>19</v>
      </c>
      <c r="B12" s="33">
        <v>1999</v>
      </c>
      <c r="C12" s="38" t="s">
        <v>20</v>
      </c>
      <c r="D12" s="19">
        <v>88642</v>
      </c>
      <c r="E12" s="36"/>
    </row>
    <row r="13" ht="16" customHeight="1" spans="1:5">
      <c r="A13" s="9" t="s">
        <v>21</v>
      </c>
      <c r="B13" s="33">
        <v>4096</v>
      </c>
      <c r="C13" s="38" t="s">
        <v>22</v>
      </c>
      <c r="D13" s="19">
        <v>38429</v>
      </c>
      <c r="E13" s="36"/>
    </row>
    <row r="14" ht="16" customHeight="1" spans="1:5">
      <c r="A14" s="9" t="s">
        <v>23</v>
      </c>
      <c r="B14" s="33">
        <v>1648</v>
      </c>
      <c r="C14" s="38" t="s">
        <v>24</v>
      </c>
      <c r="D14" s="19">
        <v>16364</v>
      </c>
      <c r="E14" s="36"/>
    </row>
    <row r="15" ht="16" customHeight="1" spans="1:5">
      <c r="A15" s="9" t="s">
        <v>25</v>
      </c>
      <c r="B15" s="33">
        <v>2840</v>
      </c>
      <c r="C15" s="38" t="s">
        <v>26</v>
      </c>
      <c r="D15" s="19">
        <v>113184</v>
      </c>
      <c r="E15" s="36"/>
    </row>
    <row r="16" ht="16" customHeight="1" spans="1:5">
      <c r="A16" s="9" t="s">
        <v>27</v>
      </c>
      <c r="B16" s="33">
        <v>14</v>
      </c>
      <c r="C16" s="38" t="s">
        <v>28</v>
      </c>
      <c r="D16" s="19">
        <v>43637</v>
      </c>
      <c r="E16" s="36"/>
    </row>
    <row r="17" ht="16" customHeight="1" spans="1:5">
      <c r="A17" s="9" t="s">
        <v>29</v>
      </c>
      <c r="B17" s="33">
        <v>11454</v>
      </c>
      <c r="C17" s="38" t="s">
        <v>30</v>
      </c>
      <c r="D17" s="19">
        <v>34665</v>
      </c>
      <c r="E17" s="36"/>
    </row>
    <row r="18" ht="16" customHeight="1" spans="1:5">
      <c r="A18" s="9" t="s">
        <v>31</v>
      </c>
      <c r="B18" s="33">
        <v>0</v>
      </c>
      <c r="C18" s="38" t="s">
        <v>32</v>
      </c>
      <c r="D18" s="19">
        <v>5023</v>
      </c>
      <c r="E18" s="36"/>
    </row>
    <row r="19" ht="16" customHeight="1" spans="1:5">
      <c r="A19" s="9" t="s">
        <v>33</v>
      </c>
      <c r="B19" s="33">
        <v>2362</v>
      </c>
      <c r="C19" s="38" t="s">
        <v>34</v>
      </c>
      <c r="D19" s="19">
        <v>658</v>
      </c>
      <c r="E19" s="36"/>
    </row>
    <row r="20" ht="16" customHeight="1" spans="1:5">
      <c r="A20" s="9" t="s">
        <v>35</v>
      </c>
      <c r="B20" s="33"/>
      <c r="C20" s="38" t="s">
        <v>36</v>
      </c>
      <c r="D20" s="19">
        <v>80</v>
      </c>
      <c r="E20" s="36"/>
    </row>
    <row r="21" ht="16" customHeight="1" spans="1:5">
      <c r="A21" s="9"/>
      <c r="B21" s="33"/>
      <c r="C21" s="38" t="s">
        <v>37</v>
      </c>
      <c r="D21" s="19">
        <v>0</v>
      </c>
      <c r="E21" s="36"/>
    </row>
    <row r="22" ht="16" customHeight="1" spans="1:5">
      <c r="A22" s="23" t="s">
        <v>38</v>
      </c>
      <c r="B22" s="33">
        <f>SUM(B23:B28)</f>
        <v>116786</v>
      </c>
      <c r="C22" s="38" t="s">
        <v>39</v>
      </c>
      <c r="D22" s="19">
        <v>10207</v>
      </c>
      <c r="E22" s="36"/>
    </row>
    <row r="23" ht="16" customHeight="1" spans="1:5">
      <c r="A23" s="9" t="s">
        <v>40</v>
      </c>
      <c r="B23" s="33">
        <v>30775</v>
      </c>
      <c r="C23" s="38" t="s">
        <v>41</v>
      </c>
      <c r="D23" s="19">
        <v>19210</v>
      </c>
      <c r="E23" s="36"/>
    </row>
    <row r="24" ht="16" customHeight="1" spans="1:5">
      <c r="A24" s="9" t="s">
        <v>42</v>
      </c>
      <c r="B24" s="33">
        <v>25704</v>
      </c>
      <c r="C24" s="38" t="s">
        <v>43</v>
      </c>
      <c r="D24" s="19">
        <v>2605</v>
      </c>
      <c r="E24" s="36"/>
    </row>
    <row r="25" ht="16" customHeight="1" spans="1:5">
      <c r="A25" s="9" t="s">
        <v>44</v>
      </c>
      <c r="B25" s="33">
        <v>10718</v>
      </c>
      <c r="C25" s="38" t="s">
        <v>45</v>
      </c>
      <c r="D25" s="19">
        <v>3263</v>
      </c>
      <c r="E25" s="36"/>
    </row>
    <row r="26" ht="16" customHeight="1" spans="1:5">
      <c r="A26" s="9" t="s">
        <v>46</v>
      </c>
      <c r="B26" s="33">
        <v>0</v>
      </c>
      <c r="C26" s="38" t="s">
        <v>47</v>
      </c>
      <c r="D26" s="19" t="s">
        <v>48</v>
      </c>
      <c r="E26" s="36"/>
    </row>
    <row r="27" ht="16" customHeight="1" spans="1:5">
      <c r="A27" s="9" t="s">
        <v>49</v>
      </c>
      <c r="B27" s="33">
        <v>10159</v>
      </c>
      <c r="C27" s="38" t="s">
        <v>50</v>
      </c>
      <c r="D27" s="19">
        <v>148</v>
      </c>
      <c r="E27" s="36"/>
    </row>
    <row r="28" ht="16" customHeight="1" spans="1:5">
      <c r="A28" s="9" t="s">
        <v>51</v>
      </c>
      <c r="B28" s="33">
        <v>39430</v>
      </c>
      <c r="C28" s="38" t="s">
        <v>52</v>
      </c>
      <c r="D28" s="19">
        <v>22482</v>
      </c>
      <c r="E28" s="36"/>
    </row>
    <row r="29" ht="16" customHeight="1" spans="1:5">
      <c r="A29" s="6"/>
      <c r="B29" s="33"/>
      <c r="C29" s="38" t="s">
        <v>53</v>
      </c>
      <c r="D29" s="19">
        <v>228</v>
      </c>
      <c r="E29" s="36"/>
    </row>
    <row r="30" ht="16" customHeight="1" spans="1:5">
      <c r="A30" s="6"/>
      <c r="B30" s="33"/>
      <c r="C30" s="38"/>
      <c r="D30" s="19"/>
      <c r="E30" s="36"/>
    </row>
    <row r="31" ht="16" customHeight="1" spans="1:5">
      <c r="A31" s="6" t="s">
        <v>54</v>
      </c>
      <c r="B31" s="33">
        <f>B5+B22</f>
        <v>199989</v>
      </c>
      <c r="C31" s="31" t="s">
        <v>55</v>
      </c>
      <c r="D31" s="19">
        <f>SUM(D5:D29)</f>
        <v>590885</v>
      </c>
      <c r="E31" s="36"/>
    </row>
    <row r="32" ht="16" customHeight="1" spans="1:5">
      <c r="A32" s="23" t="s">
        <v>77</v>
      </c>
      <c r="B32" s="33">
        <f>SUM(B33:B36)</f>
        <v>819021</v>
      </c>
      <c r="C32" s="38" t="s">
        <v>78</v>
      </c>
      <c r="D32" s="19">
        <f>D33+D34</f>
        <v>532936</v>
      </c>
      <c r="E32" s="36"/>
    </row>
    <row r="33" ht="16" customHeight="1" spans="1:5">
      <c r="A33" s="9" t="s">
        <v>58</v>
      </c>
      <c r="B33" s="33">
        <v>39575</v>
      </c>
      <c r="C33" s="32" t="s">
        <v>57</v>
      </c>
      <c r="D33" s="19">
        <v>125545</v>
      </c>
      <c r="E33" s="36"/>
    </row>
    <row r="34" ht="16" customHeight="1" spans="1:5">
      <c r="A34" s="9" t="s">
        <v>59</v>
      </c>
      <c r="B34" s="33">
        <v>535521</v>
      </c>
      <c r="C34" s="32" t="s">
        <v>79</v>
      </c>
      <c r="D34" s="19">
        <v>407391</v>
      </c>
      <c r="E34" s="36"/>
    </row>
    <row r="35" ht="16" customHeight="1" spans="1:5">
      <c r="A35" s="9" t="s">
        <v>60</v>
      </c>
      <c r="B35" s="33">
        <v>61217</v>
      </c>
      <c r="C35" s="38"/>
      <c r="D35" s="19"/>
      <c r="E35" s="36"/>
    </row>
    <row r="36" ht="16" customHeight="1" spans="1:5">
      <c r="A36" s="9" t="s">
        <v>80</v>
      </c>
      <c r="B36" s="33">
        <v>182708</v>
      </c>
      <c r="C36" s="38"/>
      <c r="D36" s="19"/>
      <c r="E36" s="36"/>
    </row>
    <row r="37" ht="16" customHeight="1" spans="1:5">
      <c r="A37" s="23" t="s">
        <v>61</v>
      </c>
      <c r="B37" s="33">
        <v>181984</v>
      </c>
      <c r="C37" s="38" t="s">
        <v>62</v>
      </c>
      <c r="D37" s="19">
        <v>84126</v>
      </c>
      <c r="E37" s="36"/>
    </row>
    <row r="38" ht="16" customHeight="1" spans="1:5">
      <c r="A38" s="23" t="s">
        <v>63</v>
      </c>
      <c r="B38" s="33">
        <v>93</v>
      </c>
      <c r="C38" s="38"/>
      <c r="D38" s="19"/>
      <c r="E38" s="36"/>
    </row>
    <row r="39" ht="16" customHeight="1" spans="1:5">
      <c r="A39" s="23" t="s">
        <v>64</v>
      </c>
      <c r="B39" s="33"/>
      <c r="C39" s="38" t="s">
        <v>65</v>
      </c>
      <c r="D39" s="19">
        <v>12629</v>
      </c>
      <c r="E39" s="36"/>
    </row>
    <row r="40" ht="16" customHeight="1" spans="1:5">
      <c r="A40" s="23" t="s">
        <v>66</v>
      </c>
      <c r="B40" s="33">
        <f>B41+B42</f>
        <v>33656</v>
      </c>
      <c r="C40" s="38" t="s">
        <v>67</v>
      </c>
      <c r="D40" s="19"/>
      <c r="E40" s="36"/>
    </row>
    <row r="41" ht="16" customHeight="1" spans="1:5">
      <c r="A41" s="9" t="s">
        <v>68</v>
      </c>
      <c r="B41" s="33">
        <v>21017</v>
      </c>
      <c r="C41" s="38"/>
      <c r="D41" s="19"/>
      <c r="E41" s="36"/>
    </row>
    <row r="42" ht="16" customHeight="1" spans="1:5">
      <c r="A42" s="9" t="s">
        <v>69</v>
      </c>
      <c r="B42" s="33">
        <v>12639</v>
      </c>
      <c r="C42" s="38"/>
      <c r="D42" s="19"/>
      <c r="E42" s="36"/>
    </row>
    <row r="43" ht="16" customHeight="1" spans="1:5">
      <c r="A43" s="23"/>
      <c r="B43" s="33"/>
      <c r="C43" s="38" t="s">
        <v>70</v>
      </c>
      <c r="D43" s="19">
        <f>B47-SUM(D31:D32,D37,D39,D40)</f>
        <v>14167</v>
      </c>
      <c r="E43" s="36"/>
    </row>
    <row r="44" ht="16" customHeight="1" spans="1:5">
      <c r="A44" s="6"/>
      <c r="B44" s="33"/>
      <c r="C44" s="32" t="s">
        <v>71</v>
      </c>
      <c r="D44" s="19">
        <f>D43</f>
        <v>14167</v>
      </c>
      <c r="E44" s="36"/>
    </row>
    <row r="45" ht="16" customHeight="1" spans="1:5">
      <c r="A45" s="23"/>
      <c r="B45" s="33"/>
      <c r="C45" s="32" t="s">
        <v>72</v>
      </c>
      <c r="D45" s="19">
        <f>D43-D44</f>
        <v>0</v>
      </c>
      <c r="E45" s="36"/>
    </row>
    <row r="46" ht="16" customHeight="1" spans="1:5">
      <c r="A46" s="23"/>
      <c r="B46" s="33"/>
      <c r="C46" s="38"/>
      <c r="D46" s="19"/>
      <c r="E46" s="36"/>
    </row>
    <row r="47" ht="16" customHeight="1" spans="1:5">
      <c r="A47" s="6" t="s">
        <v>73</v>
      </c>
      <c r="B47" s="33">
        <f>SUM(B31:B32,B38:B40,B37)</f>
        <v>1234743</v>
      </c>
      <c r="C47" s="31" t="s">
        <v>74</v>
      </c>
      <c r="D47" s="19">
        <f>SUM(D31:D32,D37,D39,D40,D43)</f>
        <v>1234743</v>
      </c>
      <c r="E47" s="36"/>
    </row>
  </sheetData>
  <mergeCells count="1">
    <mergeCell ref="A2:D2"/>
  </mergeCells>
  <printOptions horizontalCentered="1"/>
  <pageMargins left="0.590277777777778" right="0.590277777777778" top="0.786805555555556" bottom="0.786805555555556" header="0.393055555555556" footer="0.393055555555556"/>
  <pageSetup paperSize="9" scale="95" fitToWidth="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78"/>
  <sheetViews>
    <sheetView workbookViewId="0">
      <selection activeCell="A1" sqref="$A1:$XFD1"/>
    </sheetView>
  </sheetViews>
  <sheetFormatPr defaultColWidth="9" defaultRowHeight="13.5" outlineLevelCol="2"/>
  <cols>
    <col min="1" max="1" width="16.625" customWidth="1"/>
    <col min="2" max="2" width="45.625" customWidth="1"/>
    <col min="3" max="3" width="20.625" customWidth="1"/>
  </cols>
  <sheetData>
    <row r="1" ht="16" customHeight="1" spans="1:1">
      <c r="A1" s="1" t="s">
        <v>81</v>
      </c>
    </row>
    <row r="2" s="40" customFormat="1" ht="27" spans="1:3">
      <c r="A2" s="2" t="s">
        <v>82</v>
      </c>
      <c r="B2" s="2"/>
      <c r="C2" s="2"/>
    </row>
    <row r="3" s="40" customFormat="1" ht="16" customHeight="1" spans="1:3">
      <c r="A3" s="34" t="s">
        <v>83</v>
      </c>
      <c r="B3" s="34"/>
      <c r="C3" s="34"/>
    </row>
    <row r="4" ht="16" customHeight="1" spans="1:3">
      <c r="A4" s="3"/>
      <c r="B4" s="4"/>
      <c r="C4" s="4" t="s">
        <v>84</v>
      </c>
    </row>
    <row r="5" ht="16" customHeight="1" spans="1:3">
      <c r="A5" s="5" t="s">
        <v>85</v>
      </c>
      <c r="B5" s="5" t="s">
        <v>86</v>
      </c>
      <c r="C5" s="5" t="s">
        <v>4</v>
      </c>
    </row>
    <row r="6" ht="16" customHeight="1" spans="1:3">
      <c r="A6" s="9"/>
      <c r="B6" s="9" t="s">
        <v>87</v>
      </c>
      <c r="C6" s="21">
        <v>590885</v>
      </c>
    </row>
    <row r="7" ht="16" customHeight="1" spans="1:3">
      <c r="A7" s="9">
        <v>201</v>
      </c>
      <c r="B7" s="9" t="s">
        <v>88</v>
      </c>
      <c r="C7" s="21">
        <v>59693</v>
      </c>
    </row>
    <row r="8" ht="16" customHeight="1" spans="1:3">
      <c r="A8" s="9">
        <v>20101</v>
      </c>
      <c r="B8" s="9" t="s">
        <v>89</v>
      </c>
      <c r="C8" s="21">
        <v>1679</v>
      </c>
    </row>
    <row r="9" ht="16" customHeight="1" spans="1:3">
      <c r="A9" s="9">
        <v>2010101</v>
      </c>
      <c r="B9" s="9" t="s">
        <v>90</v>
      </c>
      <c r="C9" s="21">
        <v>1317</v>
      </c>
    </row>
    <row r="10" ht="16" customHeight="1" spans="1:3">
      <c r="A10" s="9">
        <v>2010102</v>
      </c>
      <c r="B10" s="9" t="s">
        <v>91</v>
      </c>
      <c r="C10" s="21">
        <v>137</v>
      </c>
    </row>
    <row r="11" ht="16" customHeight="1" spans="1:3">
      <c r="A11" s="9">
        <v>2010103</v>
      </c>
      <c r="B11" s="9" t="s">
        <v>92</v>
      </c>
      <c r="C11" s="21">
        <v>0</v>
      </c>
    </row>
    <row r="12" ht="16" customHeight="1" spans="1:3">
      <c r="A12" s="9">
        <v>2010104</v>
      </c>
      <c r="B12" s="9" t="s">
        <v>93</v>
      </c>
      <c r="C12" s="21">
        <v>90</v>
      </c>
    </row>
    <row r="13" ht="16" customHeight="1" spans="1:3">
      <c r="A13" s="9">
        <v>2010105</v>
      </c>
      <c r="B13" s="9" t="s">
        <v>94</v>
      </c>
      <c r="C13" s="21">
        <v>23</v>
      </c>
    </row>
    <row r="14" ht="16" customHeight="1" spans="1:3">
      <c r="A14" s="9">
        <v>2010106</v>
      </c>
      <c r="B14" s="9" t="s">
        <v>95</v>
      </c>
      <c r="C14" s="21">
        <v>35</v>
      </c>
    </row>
    <row r="15" ht="16" customHeight="1" spans="1:3">
      <c r="A15" s="9">
        <v>2010107</v>
      </c>
      <c r="B15" s="9" t="s">
        <v>96</v>
      </c>
      <c r="C15" s="21">
        <v>70</v>
      </c>
    </row>
    <row r="16" ht="16" customHeight="1" spans="1:3">
      <c r="A16" s="9">
        <v>2010108</v>
      </c>
      <c r="B16" s="9" t="s">
        <v>97</v>
      </c>
      <c r="C16" s="21">
        <v>7</v>
      </c>
    </row>
    <row r="17" ht="16" customHeight="1" spans="1:3">
      <c r="A17" s="9">
        <v>2010109</v>
      </c>
      <c r="B17" s="9" t="s">
        <v>98</v>
      </c>
      <c r="C17" s="21">
        <v>0</v>
      </c>
    </row>
    <row r="18" ht="16" customHeight="1" spans="1:3">
      <c r="A18" s="9">
        <v>2010150</v>
      </c>
      <c r="B18" s="9" t="s">
        <v>99</v>
      </c>
      <c r="C18" s="21">
        <v>0</v>
      </c>
    </row>
    <row r="19" ht="16" customHeight="1" spans="1:3">
      <c r="A19" s="9">
        <v>2010199</v>
      </c>
      <c r="B19" s="9" t="s">
        <v>100</v>
      </c>
      <c r="C19" s="21">
        <v>0</v>
      </c>
    </row>
    <row r="20" ht="16" customHeight="1" spans="1:3">
      <c r="A20" s="9">
        <v>20102</v>
      </c>
      <c r="B20" s="9" t="s">
        <v>101</v>
      </c>
      <c r="C20" s="21">
        <v>1466</v>
      </c>
    </row>
    <row r="21" ht="16" customHeight="1" spans="1:3">
      <c r="A21" s="9">
        <v>2010201</v>
      </c>
      <c r="B21" s="9" t="s">
        <v>90</v>
      </c>
      <c r="C21" s="21">
        <v>1137</v>
      </c>
    </row>
    <row r="22" ht="16" customHeight="1" spans="1:3">
      <c r="A22" s="9">
        <v>2010202</v>
      </c>
      <c r="B22" s="9" t="s">
        <v>91</v>
      </c>
      <c r="C22" s="21">
        <v>195</v>
      </c>
    </row>
    <row r="23" ht="16" customHeight="1" spans="1:3">
      <c r="A23" s="9">
        <v>2010203</v>
      </c>
      <c r="B23" s="9" t="s">
        <v>92</v>
      </c>
      <c r="C23" s="21">
        <v>0</v>
      </c>
    </row>
    <row r="24" ht="16" customHeight="1" spans="1:3">
      <c r="A24" s="9">
        <v>2010204</v>
      </c>
      <c r="B24" s="9" t="s">
        <v>102</v>
      </c>
      <c r="C24" s="21">
        <v>82</v>
      </c>
    </row>
    <row r="25" ht="16" customHeight="1" spans="1:3">
      <c r="A25" s="9">
        <v>2010205</v>
      </c>
      <c r="B25" s="9" t="s">
        <v>103</v>
      </c>
      <c r="C25" s="21">
        <v>52</v>
      </c>
    </row>
    <row r="26" ht="16" customHeight="1" spans="1:3">
      <c r="A26" s="9">
        <v>2010206</v>
      </c>
      <c r="B26" s="9" t="s">
        <v>104</v>
      </c>
      <c r="C26" s="21">
        <v>0</v>
      </c>
    </row>
    <row r="27" ht="16" customHeight="1" spans="1:3">
      <c r="A27" s="9">
        <v>2010250</v>
      </c>
      <c r="B27" s="9" t="s">
        <v>99</v>
      </c>
      <c r="C27" s="21">
        <v>0</v>
      </c>
    </row>
    <row r="28" ht="16" customHeight="1" spans="1:3">
      <c r="A28" s="9">
        <v>2010299</v>
      </c>
      <c r="B28" s="9" t="s">
        <v>105</v>
      </c>
      <c r="C28" s="21">
        <v>0</v>
      </c>
    </row>
    <row r="29" ht="16" customHeight="1" spans="1:3">
      <c r="A29" s="9">
        <v>20103</v>
      </c>
      <c r="B29" s="9" t="s">
        <v>106</v>
      </c>
      <c r="C29" s="21">
        <v>8721</v>
      </c>
    </row>
    <row r="30" ht="16" customHeight="1" spans="1:3">
      <c r="A30" s="9">
        <v>2010301</v>
      </c>
      <c r="B30" s="9" t="s">
        <v>90</v>
      </c>
      <c r="C30" s="21">
        <v>2925</v>
      </c>
    </row>
    <row r="31" ht="16" customHeight="1" spans="1:3">
      <c r="A31" s="9">
        <v>2010302</v>
      </c>
      <c r="B31" s="9" t="s">
        <v>91</v>
      </c>
      <c r="C31" s="21">
        <v>3044</v>
      </c>
    </row>
    <row r="32" ht="16" customHeight="1" spans="1:3">
      <c r="A32" s="9">
        <v>2010303</v>
      </c>
      <c r="B32" s="9" t="s">
        <v>92</v>
      </c>
      <c r="C32" s="21">
        <v>2510</v>
      </c>
    </row>
    <row r="33" ht="16" customHeight="1" spans="1:3">
      <c r="A33" s="9">
        <v>2010304</v>
      </c>
      <c r="B33" s="9" t="s">
        <v>107</v>
      </c>
      <c r="C33" s="21">
        <v>0</v>
      </c>
    </row>
    <row r="34" ht="16" customHeight="1" spans="1:3">
      <c r="A34" s="9">
        <v>2010305</v>
      </c>
      <c r="B34" s="9" t="s">
        <v>108</v>
      </c>
      <c r="C34" s="21">
        <v>0</v>
      </c>
    </row>
    <row r="35" ht="16" customHeight="1" spans="1:3">
      <c r="A35" s="9">
        <v>2010306</v>
      </c>
      <c r="B35" s="9" t="s">
        <v>109</v>
      </c>
      <c r="C35" s="21">
        <v>0</v>
      </c>
    </row>
    <row r="36" ht="16" customHeight="1" spans="1:3">
      <c r="A36" s="9">
        <v>2010308</v>
      </c>
      <c r="B36" s="9" t="s">
        <v>110</v>
      </c>
      <c r="C36" s="21">
        <v>224</v>
      </c>
    </row>
    <row r="37" ht="16" customHeight="1" spans="1:3">
      <c r="A37" s="9">
        <v>2010309</v>
      </c>
      <c r="B37" s="9" t="s">
        <v>111</v>
      </c>
      <c r="C37" s="21">
        <v>0</v>
      </c>
    </row>
    <row r="38" ht="16" customHeight="1" spans="1:3">
      <c r="A38" s="9">
        <v>2010350</v>
      </c>
      <c r="B38" s="9" t="s">
        <v>99</v>
      </c>
      <c r="C38" s="21">
        <v>18</v>
      </c>
    </row>
    <row r="39" ht="16" customHeight="1" spans="1:3">
      <c r="A39" s="9">
        <v>2010399</v>
      </c>
      <c r="B39" s="9" t="s">
        <v>112</v>
      </c>
      <c r="C39" s="21">
        <v>0</v>
      </c>
    </row>
    <row r="40" ht="16" customHeight="1" spans="1:3">
      <c r="A40" s="9">
        <v>20104</v>
      </c>
      <c r="B40" s="9" t="s">
        <v>113</v>
      </c>
      <c r="C40" s="21">
        <v>2787</v>
      </c>
    </row>
    <row r="41" ht="16" customHeight="1" spans="1:3">
      <c r="A41" s="9">
        <v>2010401</v>
      </c>
      <c r="B41" s="9" t="s">
        <v>90</v>
      </c>
      <c r="C41" s="21">
        <v>1235</v>
      </c>
    </row>
    <row r="42" ht="16" customHeight="1" spans="1:3">
      <c r="A42" s="9">
        <v>2010402</v>
      </c>
      <c r="B42" s="9" t="s">
        <v>91</v>
      </c>
      <c r="C42" s="21">
        <v>0</v>
      </c>
    </row>
    <row r="43" ht="16" customHeight="1" spans="1:3">
      <c r="A43" s="9">
        <v>2010403</v>
      </c>
      <c r="B43" s="9" t="s">
        <v>92</v>
      </c>
      <c r="C43" s="21">
        <v>0</v>
      </c>
    </row>
    <row r="44" ht="16" customHeight="1" spans="1:3">
      <c r="A44" s="9">
        <v>2010404</v>
      </c>
      <c r="B44" s="9" t="s">
        <v>114</v>
      </c>
      <c r="C44" s="21">
        <v>0</v>
      </c>
    </row>
    <row r="45" ht="16" customHeight="1" spans="1:3">
      <c r="A45" s="9">
        <v>2010405</v>
      </c>
      <c r="B45" s="9" t="s">
        <v>115</v>
      </c>
      <c r="C45" s="21">
        <v>0</v>
      </c>
    </row>
    <row r="46" ht="16" customHeight="1" spans="1:3">
      <c r="A46" s="9">
        <v>2010406</v>
      </c>
      <c r="B46" s="9" t="s">
        <v>116</v>
      </c>
      <c r="C46" s="21">
        <v>0</v>
      </c>
    </row>
    <row r="47" ht="16" customHeight="1" spans="1:3">
      <c r="A47" s="9">
        <v>2010407</v>
      </c>
      <c r="B47" s="9" t="s">
        <v>117</v>
      </c>
      <c r="C47" s="21">
        <v>0</v>
      </c>
    </row>
    <row r="48" ht="16" customHeight="1" spans="1:3">
      <c r="A48" s="9">
        <v>2010408</v>
      </c>
      <c r="B48" s="9" t="s">
        <v>118</v>
      </c>
      <c r="C48" s="21">
        <v>588</v>
      </c>
    </row>
    <row r="49" ht="16" customHeight="1" spans="1:3">
      <c r="A49" s="9">
        <v>2010450</v>
      </c>
      <c r="B49" s="9" t="s">
        <v>99</v>
      </c>
      <c r="C49" s="21">
        <v>0</v>
      </c>
    </row>
    <row r="50" ht="16" customHeight="1" spans="1:3">
      <c r="A50" s="9">
        <v>2010499</v>
      </c>
      <c r="B50" s="9" t="s">
        <v>119</v>
      </c>
      <c r="C50" s="21">
        <v>964</v>
      </c>
    </row>
    <row r="51" ht="16" customHeight="1" spans="1:3">
      <c r="A51" s="9">
        <v>20105</v>
      </c>
      <c r="B51" s="9" t="s">
        <v>120</v>
      </c>
      <c r="C51" s="21">
        <v>769</v>
      </c>
    </row>
    <row r="52" ht="16" customHeight="1" spans="1:3">
      <c r="A52" s="9">
        <v>2010501</v>
      </c>
      <c r="B52" s="9" t="s">
        <v>90</v>
      </c>
      <c r="C52" s="21">
        <v>508</v>
      </c>
    </row>
    <row r="53" ht="16" customHeight="1" spans="1:3">
      <c r="A53" s="9">
        <v>2010502</v>
      </c>
      <c r="B53" s="9" t="s">
        <v>91</v>
      </c>
      <c r="C53" s="21">
        <v>185</v>
      </c>
    </row>
    <row r="54" ht="16" customHeight="1" spans="1:3">
      <c r="A54" s="9">
        <v>2010503</v>
      </c>
      <c r="B54" s="9" t="s">
        <v>92</v>
      </c>
      <c r="C54" s="21">
        <v>0</v>
      </c>
    </row>
    <row r="55" ht="16" customHeight="1" spans="1:3">
      <c r="A55" s="9">
        <v>2010504</v>
      </c>
      <c r="B55" s="9" t="s">
        <v>121</v>
      </c>
      <c r="C55" s="21">
        <v>0</v>
      </c>
    </row>
    <row r="56" ht="16" customHeight="1" spans="1:3">
      <c r="A56" s="9">
        <v>2010505</v>
      </c>
      <c r="B56" s="9" t="s">
        <v>122</v>
      </c>
      <c r="C56" s="21">
        <v>0</v>
      </c>
    </row>
    <row r="57" ht="16" customHeight="1" spans="1:3">
      <c r="A57" s="9">
        <v>2010506</v>
      </c>
      <c r="B57" s="9" t="s">
        <v>123</v>
      </c>
      <c r="C57" s="21">
        <v>26</v>
      </c>
    </row>
    <row r="58" ht="16" customHeight="1" spans="1:3">
      <c r="A58" s="9">
        <v>2010507</v>
      </c>
      <c r="B58" s="9" t="s">
        <v>124</v>
      </c>
      <c r="C58" s="21">
        <v>50</v>
      </c>
    </row>
    <row r="59" ht="16" customHeight="1" spans="1:3">
      <c r="A59" s="9">
        <v>2010508</v>
      </c>
      <c r="B59" s="9" t="s">
        <v>125</v>
      </c>
      <c r="C59" s="21">
        <v>0</v>
      </c>
    </row>
    <row r="60" ht="16" customHeight="1" spans="1:3">
      <c r="A60" s="9">
        <v>2010550</v>
      </c>
      <c r="B60" s="9" t="s">
        <v>99</v>
      </c>
      <c r="C60" s="21">
        <v>0</v>
      </c>
    </row>
    <row r="61" ht="16" customHeight="1" spans="1:3">
      <c r="A61" s="9">
        <v>2010599</v>
      </c>
      <c r="B61" s="9" t="s">
        <v>126</v>
      </c>
      <c r="C61" s="21">
        <v>0</v>
      </c>
    </row>
    <row r="62" ht="16" customHeight="1" spans="1:3">
      <c r="A62" s="9">
        <v>20106</v>
      </c>
      <c r="B62" s="9" t="s">
        <v>127</v>
      </c>
      <c r="C62" s="21">
        <v>3087</v>
      </c>
    </row>
    <row r="63" ht="16" customHeight="1" spans="1:3">
      <c r="A63" s="9">
        <v>2010601</v>
      </c>
      <c r="B63" s="9" t="s">
        <v>90</v>
      </c>
      <c r="C63" s="21">
        <v>1691</v>
      </c>
    </row>
    <row r="64" ht="16" customHeight="1" spans="1:3">
      <c r="A64" s="9">
        <v>2010602</v>
      </c>
      <c r="B64" s="9" t="s">
        <v>91</v>
      </c>
      <c r="C64" s="21">
        <v>858</v>
      </c>
    </row>
    <row r="65" ht="16" customHeight="1" spans="1:3">
      <c r="A65" s="9">
        <v>2010603</v>
      </c>
      <c r="B65" s="9" t="s">
        <v>92</v>
      </c>
      <c r="C65" s="21">
        <v>0</v>
      </c>
    </row>
    <row r="66" ht="16" customHeight="1" spans="1:3">
      <c r="A66" s="9">
        <v>2010604</v>
      </c>
      <c r="B66" s="9" t="s">
        <v>128</v>
      </c>
      <c r="C66" s="21">
        <v>85</v>
      </c>
    </row>
    <row r="67" ht="16" customHeight="1" spans="1:3">
      <c r="A67" s="9">
        <v>2010605</v>
      </c>
      <c r="B67" s="9" t="s">
        <v>129</v>
      </c>
      <c r="C67" s="21">
        <v>127</v>
      </c>
    </row>
    <row r="68" ht="16" customHeight="1" spans="1:3">
      <c r="A68" s="9">
        <v>2010606</v>
      </c>
      <c r="B68" s="9" t="s">
        <v>130</v>
      </c>
      <c r="C68" s="21">
        <v>0</v>
      </c>
    </row>
    <row r="69" ht="16" customHeight="1" spans="1:3">
      <c r="A69" s="9">
        <v>2010607</v>
      </c>
      <c r="B69" s="9" t="s">
        <v>131</v>
      </c>
      <c r="C69" s="21">
        <v>322</v>
      </c>
    </row>
    <row r="70" ht="16" customHeight="1" spans="1:3">
      <c r="A70" s="9">
        <v>2010608</v>
      </c>
      <c r="B70" s="9" t="s">
        <v>132</v>
      </c>
      <c r="C70" s="21">
        <v>4</v>
      </c>
    </row>
    <row r="71" ht="16" customHeight="1" spans="1:3">
      <c r="A71" s="9">
        <v>2010650</v>
      </c>
      <c r="B71" s="9" t="s">
        <v>99</v>
      </c>
      <c r="C71" s="21">
        <v>0</v>
      </c>
    </row>
    <row r="72" ht="16" customHeight="1" spans="1:3">
      <c r="A72" s="9">
        <v>2010699</v>
      </c>
      <c r="B72" s="9" t="s">
        <v>133</v>
      </c>
      <c r="C72" s="21">
        <v>0</v>
      </c>
    </row>
    <row r="73" ht="16" customHeight="1" spans="1:3">
      <c r="A73" s="9">
        <v>20107</v>
      </c>
      <c r="B73" s="9" t="s">
        <v>134</v>
      </c>
      <c r="C73" s="21">
        <v>7352</v>
      </c>
    </row>
    <row r="74" ht="16" customHeight="1" spans="1:3">
      <c r="A74" s="9">
        <v>2010701</v>
      </c>
      <c r="B74" s="9" t="s">
        <v>90</v>
      </c>
      <c r="C74" s="21">
        <v>6885</v>
      </c>
    </row>
    <row r="75" ht="16" customHeight="1" spans="1:3">
      <c r="A75" s="9">
        <v>2010702</v>
      </c>
      <c r="B75" s="9" t="s">
        <v>91</v>
      </c>
      <c r="C75" s="21">
        <v>332</v>
      </c>
    </row>
    <row r="76" ht="16" customHeight="1" spans="1:3">
      <c r="A76" s="9">
        <v>2010703</v>
      </c>
      <c r="B76" s="9" t="s">
        <v>92</v>
      </c>
      <c r="C76" s="21">
        <v>0</v>
      </c>
    </row>
    <row r="77" ht="16" customHeight="1" spans="1:3">
      <c r="A77" s="9">
        <v>2010704</v>
      </c>
      <c r="B77" s="9" t="s">
        <v>135</v>
      </c>
      <c r="C77" s="21">
        <v>0</v>
      </c>
    </row>
    <row r="78" ht="16" customHeight="1" spans="1:3">
      <c r="A78" s="9">
        <v>2010705</v>
      </c>
      <c r="B78" s="9" t="s">
        <v>136</v>
      </c>
      <c r="C78" s="21">
        <v>0</v>
      </c>
    </row>
    <row r="79" ht="16" customHeight="1" spans="1:3">
      <c r="A79" s="9">
        <v>2010706</v>
      </c>
      <c r="B79" s="9" t="s">
        <v>137</v>
      </c>
      <c r="C79" s="21">
        <v>135</v>
      </c>
    </row>
    <row r="80" ht="16" customHeight="1" spans="1:3">
      <c r="A80" s="9">
        <v>2010707</v>
      </c>
      <c r="B80" s="9" t="s">
        <v>138</v>
      </c>
      <c r="C80" s="21">
        <v>0</v>
      </c>
    </row>
    <row r="81" ht="16" customHeight="1" spans="1:3">
      <c r="A81" s="9">
        <v>2010708</v>
      </c>
      <c r="B81" s="9" t="s">
        <v>139</v>
      </c>
      <c r="C81" s="21">
        <v>0</v>
      </c>
    </row>
    <row r="82" ht="16" customHeight="1" spans="1:3">
      <c r="A82" s="9">
        <v>2010709</v>
      </c>
      <c r="B82" s="9" t="s">
        <v>131</v>
      </c>
      <c r="C82" s="21">
        <v>0</v>
      </c>
    </row>
    <row r="83" ht="16" customHeight="1" spans="1:3">
      <c r="A83" s="9">
        <v>2010750</v>
      </c>
      <c r="B83" s="9" t="s">
        <v>99</v>
      </c>
      <c r="C83" s="21">
        <v>0</v>
      </c>
    </row>
    <row r="84" ht="16" customHeight="1" spans="1:3">
      <c r="A84" s="9">
        <v>2010799</v>
      </c>
      <c r="B84" s="9" t="s">
        <v>140</v>
      </c>
      <c r="C84" s="21">
        <v>0</v>
      </c>
    </row>
    <row r="85" ht="16" customHeight="1" spans="1:3">
      <c r="A85" s="9">
        <v>20108</v>
      </c>
      <c r="B85" s="9" t="s">
        <v>141</v>
      </c>
      <c r="C85" s="21">
        <v>1280</v>
      </c>
    </row>
    <row r="86" ht="16" customHeight="1" spans="1:3">
      <c r="A86" s="9">
        <v>2010801</v>
      </c>
      <c r="B86" s="9" t="s">
        <v>90</v>
      </c>
      <c r="C86" s="21">
        <v>870</v>
      </c>
    </row>
    <row r="87" ht="16" customHeight="1" spans="1:3">
      <c r="A87" s="9">
        <v>2010802</v>
      </c>
      <c r="B87" s="9" t="s">
        <v>91</v>
      </c>
      <c r="C87" s="21">
        <v>390</v>
      </c>
    </row>
    <row r="88" ht="16" customHeight="1" spans="1:3">
      <c r="A88" s="9">
        <v>2010803</v>
      </c>
      <c r="B88" s="9" t="s">
        <v>92</v>
      </c>
      <c r="C88" s="21">
        <v>0</v>
      </c>
    </row>
    <row r="89" ht="16" customHeight="1" spans="1:3">
      <c r="A89" s="9">
        <v>2010804</v>
      </c>
      <c r="B89" s="9" t="s">
        <v>142</v>
      </c>
      <c r="C89" s="21">
        <v>0</v>
      </c>
    </row>
    <row r="90" ht="16" customHeight="1" spans="1:3">
      <c r="A90" s="9">
        <v>2010805</v>
      </c>
      <c r="B90" s="9" t="s">
        <v>143</v>
      </c>
      <c r="C90" s="21">
        <v>0</v>
      </c>
    </row>
    <row r="91" ht="16" customHeight="1" spans="1:3">
      <c r="A91" s="9">
        <v>2010806</v>
      </c>
      <c r="B91" s="9" t="s">
        <v>131</v>
      </c>
      <c r="C91" s="21">
        <v>0</v>
      </c>
    </row>
    <row r="92" ht="16" customHeight="1" spans="1:3">
      <c r="A92" s="9">
        <v>2010850</v>
      </c>
      <c r="B92" s="9" t="s">
        <v>99</v>
      </c>
      <c r="C92" s="21">
        <v>0</v>
      </c>
    </row>
    <row r="93" ht="16" customHeight="1" spans="1:3">
      <c r="A93" s="9">
        <v>2010899</v>
      </c>
      <c r="B93" s="9" t="s">
        <v>144</v>
      </c>
      <c r="C93" s="21">
        <v>20</v>
      </c>
    </row>
    <row r="94" ht="16" customHeight="1" spans="1:3">
      <c r="A94" s="9">
        <v>20109</v>
      </c>
      <c r="B94" s="9" t="s">
        <v>145</v>
      </c>
      <c r="C94" s="21">
        <v>445</v>
      </c>
    </row>
    <row r="95" ht="16" customHeight="1" spans="1:3">
      <c r="A95" s="9">
        <v>2010901</v>
      </c>
      <c r="B95" s="9" t="s">
        <v>90</v>
      </c>
      <c r="C95" s="21">
        <v>0</v>
      </c>
    </row>
    <row r="96" ht="16" customHeight="1" spans="1:3">
      <c r="A96" s="9">
        <v>2010902</v>
      </c>
      <c r="B96" s="9" t="s">
        <v>91</v>
      </c>
      <c r="C96" s="21">
        <v>0</v>
      </c>
    </row>
    <row r="97" ht="16" customHeight="1" spans="1:3">
      <c r="A97" s="9">
        <v>2010903</v>
      </c>
      <c r="B97" s="9" t="s">
        <v>92</v>
      </c>
      <c r="C97" s="21">
        <v>0</v>
      </c>
    </row>
    <row r="98" ht="16" customHeight="1" spans="1:3">
      <c r="A98" s="9">
        <v>2010905</v>
      </c>
      <c r="B98" s="9" t="s">
        <v>146</v>
      </c>
      <c r="C98" s="21">
        <v>0</v>
      </c>
    </row>
    <row r="99" ht="16" customHeight="1" spans="1:3">
      <c r="A99" s="9">
        <v>2010907</v>
      </c>
      <c r="B99" s="9" t="s">
        <v>147</v>
      </c>
      <c r="C99" s="21">
        <v>0</v>
      </c>
    </row>
    <row r="100" ht="16" customHeight="1" spans="1:3">
      <c r="A100" s="9">
        <v>2010908</v>
      </c>
      <c r="B100" s="9" t="s">
        <v>131</v>
      </c>
      <c r="C100" s="21">
        <v>0</v>
      </c>
    </row>
    <row r="101" ht="16" customHeight="1" spans="1:3">
      <c r="A101" s="9">
        <v>2010909</v>
      </c>
      <c r="B101" s="9" t="s">
        <v>148</v>
      </c>
      <c r="C101" s="21">
        <v>0</v>
      </c>
    </row>
    <row r="102" ht="16" customHeight="1" spans="1:3">
      <c r="A102" s="9">
        <v>2010910</v>
      </c>
      <c r="B102" s="9" t="s">
        <v>149</v>
      </c>
      <c r="C102" s="21">
        <v>0</v>
      </c>
    </row>
    <row r="103" ht="16" customHeight="1" spans="1:3">
      <c r="A103" s="9">
        <v>2010911</v>
      </c>
      <c r="B103" s="9" t="s">
        <v>150</v>
      </c>
      <c r="C103" s="21">
        <v>0</v>
      </c>
    </row>
    <row r="104" ht="16" customHeight="1" spans="1:3">
      <c r="A104" s="9">
        <v>2010912</v>
      </c>
      <c r="B104" s="9" t="s">
        <v>151</v>
      </c>
      <c r="C104" s="21">
        <v>0</v>
      </c>
    </row>
    <row r="105" ht="16" customHeight="1" spans="1:3">
      <c r="A105" s="9">
        <v>2010950</v>
      </c>
      <c r="B105" s="9" t="s">
        <v>99</v>
      </c>
      <c r="C105" s="21">
        <v>0</v>
      </c>
    </row>
    <row r="106" ht="16" customHeight="1" spans="1:3">
      <c r="A106" s="9">
        <v>2010999</v>
      </c>
      <c r="B106" s="9" t="s">
        <v>152</v>
      </c>
      <c r="C106" s="21">
        <v>445</v>
      </c>
    </row>
    <row r="107" ht="16" customHeight="1" spans="1:3">
      <c r="A107" s="9">
        <v>20110</v>
      </c>
      <c r="B107" s="9" t="s">
        <v>153</v>
      </c>
      <c r="C107" s="21">
        <v>286</v>
      </c>
    </row>
    <row r="108" ht="16" customHeight="1" spans="1:3">
      <c r="A108" s="9">
        <v>2011001</v>
      </c>
      <c r="B108" s="9" t="s">
        <v>90</v>
      </c>
      <c r="C108" s="21">
        <v>251</v>
      </c>
    </row>
    <row r="109" ht="16" customHeight="1" spans="1:3">
      <c r="A109" s="9">
        <v>2011002</v>
      </c>
      <c r="B109" s="9" t="s">
        <v>91</v>
      </c>
      <c r="C109" s="21">
        <v>35</v>
      </c>
    </row>
    <row r="110" ht="16" customHeight="1" spans="1:3">
      <c r="A110" s="9">
        <v>2011003</v>
      </c>
      <c r="B110" s="9" t="s">
        <v>92</v>
      </c>
      <c r="C110" s="21">
        <v>0</v>
      </c>
    </row>
    <row r="111" ht="16" customHeight="1" spans="1:3">
      <c r="A111" s="9">
        <v>2011004</v>
      </c>
      <c r="B111" s="9" t="s">
        <v>154</v>
      </c>
      <c r="C111" s="21">
        <v>0</v>
      </c>
    </row>
    <row r="112" ht="16" customHeight="1" spans="1:3">
      <c r="A112" s="9">
        <v>2011005</v>
      </c>
      <c r="B112" s="9" t="s">
        <v>155</v>
      </c>
      <c r="C112" s="21">
        <v>0</v>
      </c>
    </row>
    <row r="113" ht="16" customHeight="1" spans="1:3">
      <c r="A113" s="9">
        <v>2011007</v>
      </c>
      <c r="B113" s="9" t="s">
        <v>156</v>
      </c>
      <c r="C113" s="21">
        <v>0</v>
      </c>
    </row>
    <row r="114" ht="16" customHeight="1" spans="1:3">
      <c r="A114" s="9">
        <v>2011008</v>
      </c>
      <c r="B114" s="9" t="s">
        <v>157</v>
      </c>
      <c r="C114" s="21">
        <v>0</v>
      </c>
    </row>
    <row r="115" ht="16" customHeight="1" spans="1:3">
      <c r="A115" s="9">
        <v>2011050</v>
      </c>
      <c r="B115" s="9" t="s">
        <v>99</v>
      </c>
      <c r="C115" s="21">
        <v>0</v>
      </c>
    </row>
    <row r="116" ht="16" customHeight="1" spans="1:3">
      <c r="A116" s="9">
        <v>2011099</v>
      </c>
      <c r="B116" s="9" t="s">
        <v>158</v>
      </c>
      <c r="C116" s="21">
        <v>0</v>
      </c>
    </row>
    <row r="117" ht="16" customHeight="1" spans="1:3">
      <c r="A117" s="9">
        <v>20111</v>
      </c>
      <c r="B117" s="9" t="s">
        <v>159</v>
      </c>
      <c r="C117" s="21">
        <v>5093</v>
      </c>
    </row>
    <row r="118" ht="16" customHeight="1" spans="1:3">
      <c r="A118" s="9">
        <v>2011101</v>
      </c>
      <c r="B118" s="9" t="s">
        <v>90</v>
      </c>
      <c r="C118" s="21">
        <v>2907</v>
      </c>
    </row>
    <row r="119" ht="16" customHeight="1" spans="1:3">
      <c r="A119" s="9">
        <v>2011102</v>
      </c>
      <c r="B119" s="9" t="s">
        <v>91</v>
      </c>
      <c r="C119" s="21">
        <v>2186</v>
      </c>
    </row>
    <row r="120" ht="16" customHeight="1" spans="1:3">
      <c r="A120" s="9">
        <v>2011103</v>
      </c>
      <c r="B120" s="9" t="s">
        <v>92</v>
      </c>
      <c r="C120" s="21">
        <v>0</v>
      </c>
    </row>
    <row r="121" ht="16" customHeight="1" spans="1:3">
      <c r="A121" s="9">
        <v>2011104</v>
      </c>
      <c r="B121" s="9" t="s">
        <v>160</v>
      </c>
      <c r="C121" s="21">
        <v>0</v>
      </c>
    </row>
    <row r="122" ht="16" customHeight="1" spans="1:3">
      <c r="A122" s="9">
        <v>2011105</v>
      </c>
      <c r="B122" s="9" t="s">
        <v>161</v>
      </c>
      <c r="C122" s="21">
        <v>0</v>
      </c>
    </row>
    <row r="123" ht="16" customHeight="1" spans="1:3">
      <c r="A123" s="9">
        <v>2011106</v>
      </c>
      <c r="B123" s="9" t="s">
        <v>162</v>
      </c>
      <c r="C123" s="21">
        <v>0</v>
      </c>
    </row>
    <row r="124" ht="16" customHeight="1" spans="1:3">
      <c r="A124" s="9">
        <v>2011150</v>
      </c>
      <c r="B124" s="9" t="s">
        <v>99</v>
      </c>
      <c r="C124" s="21">
        <v>0</v>
      </c>
    </row>
    <row r="125" ht="16" customHeight="1" spans="1:3">
      <c r="A125" s="9">
        <v>2011199</v>
      </c>
      <c r="B125" s="9" t="s">
        <v>163</v>
      </c>
      <c r="C125" s="21">
        <v>0</v>
      </c>
    </row>
    <row r="126" ht="16" customHeight="1" spans="1:3">
      <c r="A126" s="9">
        <v>20113</v>
      </c>
      <c r="B126" s="9" t="s">
        <v>164</v>
      </c>
      <c r="C126" s="21">
        <v>3482</v>
      </c>
    </row>
    <row r="127" ht="16" customHeight="1" spans="1:3">
      <c r="A127" s="9">
        <v>2011301</v>
      </c>
      <c r="B127" s="9" t="s">
        <v>90</v>
      </c>
      <c r="C127" s="21">
        <v>990</v>
      </c>
    </row>
    <row r="128" ht="16" customHeight="1" spans="1:3">
      <c r="A128" s="9">
        <v>2011302</v>
      </c>
      <c r="B128" s="9" t="s">
        <v>91</v>
      </c>
      <c r="C128" s="21">
        <v>320</v>
      </c>
    </row>
    <row r="129" ht="16" customHeight="1" spans="1:3">
      <c r="A129" s="9">
        <v>2011303</v>
      </c>
      <c r="B129" s="9" t="s">
        <v>92</v>
      </c>
      <c r="C129" s="21">
        <v>0</v>
      </c>
    </row>
    <row r="130" ht="16" customHeight="1" spans="1:3">
      <c r="A130" s="9">
        <v>2011304</v>
      </c>
      <c r="B130" s="9" t="s">
        <v>165</v>
      </c>
      <c r="C130" s="21">
        <v>0</v>
      </c>
    </row>
    <row r="131" ht="16" customHeight="1" spans="1:3">
      <c r="A131" s="9">
        <v>2011305</v>
      </c>
      <c r="B131" s="9" t="s">
        <v>166</v>
      </c>
      <c r="C131" s="21">
        <v>0</v>
      </c>
    </row>
    <row r="132" ht="16" customHeight="1" spans="1:3">
      <c r="A132" s="9">
        <v>2011306</v>
      </c>
      <c r="B132" s="9" t="s">
        <v>167</v>
      </c>
      <c r="C132" s="21">
        <v>0</v>
      </c>
    </row>
    <row r="133" ht="16" customHeight="1" spans="1:3">
      <c r="A133" s="9">
        <v>2011307</v>
      </c>
      <c r="B133" s="9" t="s">
        <v>168</v>
      </c>
      <c r="C133" s="21">
        <v>0</v>
      </c>
    </row>
    <row r="134" ht="16" customHeight="1" spans="1:3">
      <c r="A134" s="9">
        <v>2011308</v>
      </c>
      <c r="B134" s="9" t="s">
        <v>169</v>
      </c>
      <c r="C134" s="21">
        <v>360</v>
      </c>
    </row>
    <row r="135" ht="16" customHeight="1" spans="1:3">
      <c r="A135" s="9">
        <v>2011350</v>
      </c>
      <c r="B135" s="9" t="s">
        <v>99</v>
      </c>
      <c r="C135" s="21">
        <v>1386</v>
      </c>
    </row>
    <row r="136" ht="16" customHeight="1" spans="1:3">
      <c r="A136" s="9">
        <v>2011399</v>
      </c>
      <c r="B136" s="9" t="s">
        <v>170</v>
      </c>
      <c r="C136" s="21">
        <v>426</v>
      </c>
    </row>
    <row r="137" ht="16" customHeight="1" spans="1:3">
      <c r="A137" s="9">
        <v>20114</v>
      </c>
      <c r="B137" s="9" t="s">
        <v>171</v>
      </c>
      <c r="C137" s="21">
        <v>157</v>
      </c>
    </row>
    <row r="138" ht="16" customHeight="1" spans="1:3">
      <c r="A138" s="9">
        <v>2011401</v>
      </c>
      <c r="B138" s="9" t="s">
        <v>90</v>
      </c>
      <c r="C138" s="21">
        <v>39</v>
      </c>
    </row>
    <row r="139" ht="16" customHeight="1" spans="1:3">
      <c r="A139" s="9">
        <v>2011402</v>
      </c>
      <c r="B139" s="9" t="s">
        <v>91</v>
      </c>
      <c r="C139" s="21">
        <v>45</v>
      </c>
    </row>
    <row r="140" ht="16" customHeight="1" spans="1:3">
      <c r="A140" s="9">
        <v>2011403</v>
      </c>
      <c r="B140" s="9" t="s">
        <v>92</v>
      </c>
      <c r="C140" s="21">
        <v>0</v>
      </c>
    </row>
    <row r="141" ht="16" customHeight="1" spans="1:3">
      <c r="A141" s="9">
        <v>2011404</v>
      </c>
      <c r="B141" s="9" t="s">
        <v>172</v>
      </c>
      <c r="C141" s="21">
        <v>0</v>
      </c>
    </row>
    <row r="142" ht="16" customHeight="1" spans="1:3">
      <c r="A142" s="9">
        <v>2011405</v>
      </c>
      <c r="B142" s="9" t="s">
        <v>173</v>
      </c>
      <c r="C142" s="21">
        <v>0</v>
      </c>
    </row>
    <row r="143" ht="16" customHeight="1" spans="1:3">
      <c r="A143" s="9">
        <v>2011406</v>
      </c>
      <c r="B143" s="9" t="s">
        <v>174</v>
      </c>
      <c r="C143" s="21">
        <v>0</v>
      </c>
    </row>
    <row r="144" ht="16" customHeight="1" spans="1:3">
      <c r="A144" s="9">
        <v>2011407</v>
      </c>
      <c r="B144" s="9" t="s">
        <v>175</v>
      </c>
      <c r="C144" s="21">
        <v>0</v>
      </c>
    </row>
    <row r="145" ht="16" customHeight="1" spans="1:3">
      <c r="A145" s="9">
        <v>2011408</v>
      </c>
      <c r="B145" s="9" t="s">
        <v>176</v>
      </c>
      <c r="C145" s="21">
        <v>0</v>
      </c>
    </row>
    <row r="146" ht="16" customHeight="1" spans="1:3">
      <c r="A146" s="9">
        <v>2011409</v>
      </c>
      <c r="B146" s="9" t="s">
        <v>177</v>
      </c>
      <c r="C146" s="21">
        <v>0</v>
      </c>
    </row>
    <row r="147" ht="16" customHeight="1" spans="1:3">
      <c r="A147" s="9">
        <v>2011410</v>
      </c>
      <c r="B147" s="9" t="s">
        <v>178</v>
      </c>
      <c r="C147" s="21">
        <v>0</v>
      </c>
    </row>
    <row r="148" ht="16" customHeight="1" spans="1:3">
      <c r="A148" s="9">
        <v>2011411</v>
      </c>
      <c r="B148" s="9" t="s">
        <v>179</v>
      </c>
      <c r="C148" s="21">
        <v>0</v>
      </c>
    </row>
    <row r="149" ht="16" customHeight="1" spans="1:3">
      <c r="A149" s="9">
        <v>2011450</v>
      </c>
      <c r="B149" s="9" t="s">
        <v>99</v>
      </c>
      <c r="C149" s="21">
        <v>0</v>
      </c>
    </row>
    <row r="150" ht="16" customHeight="1" spans="1:3">
      <c r="A150" s="9">
        <v>2011499</v>
      </c>
      <c r="B150" s="9" t="s">
        <v>180</v>
      </c>
      <c r="C150" s="21">
        <v>73</v>
      </c>
    </row>
    <row r="151" ht="16" customHeight="1" spans="1:3">
      <c r="A151" s="9">
        <v>20123</v>
      </c>
      <c r="B151" s="9" t="s">
        <v>181</v>
      </c>
      <c r="C151" s="21">
        <v>101</v>
      </c>
    </row>
    <row r="152" ht="16" customHeight="1" spans="1:3">
      <c r="A152" s="9">
        <v>2012301</v>
      </c>
      <c r="B152" s="9" t="s">
        <v>90</v>
      </c>
      <c r="C152" s="21">
        <v>59</v>
      </c>
    </row>
    <row r="153" ht="16" customHeight="1" spans="1:3">
      <c r="A153" s="9">
        <v>2012302</v>
      </c>
      <c r="B153" s="9" t="s">
        <v>91</v>
      </c>
      <c r="C153" s="21">
        <v>42</v>
      </c>
    </row>
    <row r="154" ht="16" customHeight="1" spans="1:3">
      <c r="A154" s="9">
        <v>2012303</v>
      </c>
      <c r="B154" s="9" t="s">
        <v>92</v>
      </c>
      <c r="C154" s="21">
        <v>0</v>
      </c>
    </row>
    <row r="155" ht="16" customHeight="1" spans="1:3">
      <c r="A155" s="9">
        <v>2012304</v>
      </c>
      <c r="B155" s="9" t="s">
        <v>182</v>
      </c>
      <c r="C155" s="21">
        <v>0</v>
      </c>
    </row>
    <row r="156" ht="16" customHeight="1" spans="1:3">
      <c r="A156" s="9">
        <v>2012350</v>
      </c>
      <c r="B156" s="9" t="s">
        <v>99</v>
      </c>
      <c r="C156" s="21">
        <v>0</v>
      </c>
    </row>
    <row r="157" ht="16" customHeight="1" spans="1:3">
      <c r="A157" s="9">
        <v>2012399</v>
      </c>
      <c r="B157" s="9" t="s">
        <v>183</v>
      </c>
      <c r="C157" s="21">
        <v>0</v>
      </c>
    </row>
    <row r="158" ht="16" customHeight="1" spans="1:3">
      <c r="A158" s="9">
        <v>20125</v>
      </c>
      <c r="B158" s="9" t="s">
        <v>184</v>
      </c>
      <c r="C158" s="21">
        <v>60</v>
      </c>
    </row>
    <row r="159" ht="16" customHeight="1" spans="1:3">
      <c r="A159" s="9">
        <v>2012501</v>
      </c>
      <c r="B159" s="9" t="s">
        <v>90</v>
      </c>
      <c r="C159" s="21">
        <v>44</v>
      </c>
    </row>
    <row r="160" ht="16" customHeight="1" spans="1:3">
      <c r="A160" s="9">
        <v>2012502</v>
      </c>
      <c r="B160" s="9" t="s">
        <v>91</v>
      </c>
      <c r="C160" s="21">
        <v>16</v>
      </c>
    </row>
    <row r="161" ht="16" customHeight="1" spans="1:3">
      <c r="A161" s="9">
        <v>2012503</v>
      </c>
      <c r="B161" s="9" t="s">
        <v>92</v>
      </c>
      <c r="C161" s="21">
        <v>0</v>
      </c>
    </row>
    <row r="162" ht="16" customHeight="1" spans="1:3">
      <c r="A162" s="9">
        <v>2012504</v>
      </c>
      <c r="B162" s="9" t="s">
        <v>185</v>
      </c>
      <c r="C162" s="21">
        <v>0</v>
      </c>
    </row>
    <row r="163" ht="16" customHeight="1" spans="1:3">
      <c r="A163" s="9">
        <v>2012505</v>
      </c>
      <c r="B163" s="9" t="s">
        <v>186</v>
      </c>
      <c r="C163" s="21">
        <v>0</v>
      </c>
    </row>
    <row r="164" ht="16" customHeight="1" spans="1:3">
      <c r="A164" s="9">
        <v>2012550</v>
      </c>
      <c r="B164" s="9" t="s">
        <v>99</v>
      </c>
      <c r="C164" s="21">
        <v>0</v>
      </c>
    </row>
    <row r="165" ht="16" customHeight="1" spans="1:3">
      <c r="A165" s="9">
        <v>2012599</v>
      </c>
      <c r="B165" s="9" t="s">
        <v>187</v>
      </c>
      <c r="C165" s="21">
        <v>0</v>
      </c>
    </row>
    <row r="166" ht="16" customHeight="1" spans="1:3">
      <c r="A166" s="9">
        <v>20126</v>
      </c>
      <c r="B166" s="9" t="s">
        <v>188</v>
      </c>
      <c r="C166" s="21">
        <v>698</v>
      </c>
    </row>
    <row r="167" ht="16" customHeight="1" spans="1:3">
      <c r="A167" s="9">
        <v>2012601</v>
      </c>
      <c r="B167" s="9" t="s">
        <v>90</v>
      </c>
      <c r="C167" s="21">
        <v>479</v>
      </c>
    </row>
    <row r="168" ht="16" customHeight="1" spans="1:3">
      <c r="A168" s="9">
        <v>2012602</v>
      </c>
      <c r="B168" s="9" t="s">
        <v>91</v>
      </c>
      <c r="C168" s="21">
        <v>84</v>
      </c>
    </row>
    <row r="169" ht="16" customHeight="1" spans="1:3">
      <c r="A169" s="9">
        <v>2012603</v>
      </c>
      <c r="B169" s="9" t="s">
        <v>92</v>
      </c>
      <c r="C169" s="21">
        <v>0</v>
      </c>
    </row>
    <row r="170" ht="16" customHeight="1" spans="1:3">
      <c r="A170" s="9">
        <v>2012604</v>
      </c>
      <c r="B170" s="9" t="s">
        <v>189</v>
      </c>
      <c r="C170" s="21">
        <v>120</v>
      </c>
    </row>
    <row r="171" ht="16" customHeight="1" spans="1:3">
      <c r="A171" s="9">
        <v>2012699</v>
      </c>
      <c r="B171" s="9" t="s">
        <v>190</v>
      </c>
      <c r="C171" s="21">
        <v>15</v>
      </c>
    </row>
    <row r="172" ht="16" customHeight="1" spans="1:3">
      <c r="A172" s="9">
        <v>20128</v>
      </c>
      <c r="B172" s="9" t="s">
        <v>191</v>
      </c>
      <c r="C172" s="21">
        <v>469</v>
      </c>
    </row>
    <row r="173" ht="16" customHeight="1" spans="1:3">
      <c r="A173" s="9">
        <v>2012801</v>
      </c>
      <c r="B173" s="9" t="s">
        <v>90</v>
      </c>
      <c r="C173" s="21">
        <v>265</v>
      </c>
    </row>
    <row r="174" ht="16" customHeight="1" spans="1:3">
      <c r="A174" s="9">
        <v>2012802</v>
      </c>
      <c r="B174" s="9" t="s">
        <v>91</v>
      </c>
      <c r="C174" s="21">
        <v>204</v>
      </c>
    </row>
    <row r="175" ht="16" customHeight="1" spans="1:3">
      <c r="A175" s="9">
        <v>2012803</v>
      </c>
      <c r="B175" s="9" t="s">
        <v>92</v>
      </c>
      <c r="C175" s="21">
        <v>0</v>
      </c>
    </row>
    <row r="176" ht="16" customHeight="1" spans="1:3">
      <c r="A176" s="9">
        <v>2012804</v>
      </c>
      <c r="B176" s="9" t="s">
        <v>104</v>
      </c>
      <c r="C176" s="21">
        <v>0</v>
      </c>
    </row>
    <row r="177" ht="16" customHeight="1" spans="1:3">
      <c r="A177" s="9">
        <v>2012850</v>
      </c>
      <c r="B177" s="9" t="s">
        <v>99</v>
      </c>
      <c r="C177" s="21">
        <v>0</v>
      </c>
    </row>
    <row r="178" ht="16" customHeight="1" spans="1:3">
      <c r="A178" s="9">
        <v>2012899</v>
      </c>
      <c r="B178" s="9" t="s">
        <v>192</v>
      </c>
      <c r="C178" s="21">
        <v>0</v>
      </c>
    </row>
    <row r="179" ht="16" customHeight="1" spans="1:3">
      <c r="A179" s="9">
        <v>20129</v>
      </c>
      <c r="B179" s="9" t="s">
        <v>193</v>
      </c>
      <c r="C179" s="21">
        <v>1382</v>
      </c>
    </row>
    <row r="180" ht="16" customHeight="1" spans="1:3">
      <c r="A180" s="9">
        <v>2012901</v>
      </c>
      <c r="B180" s="9" t="s">
        <v>90</v>
      </c>
      <c r="C180" s="21">
        <v>831</v>
      </c>
    </row>
    <row r="181" ht="16" customHeight="1" spans="1:3">
      <c r="A181" s="9">
        <v>2012902</v>
      </c>
      <c r="B181" s="9" t="s">
        <v>91</v>
      </c>
      <c r="C181" s="21">
        <v>470</v>
      </c>
    </row>
    <row r="182" ht="16" customHeight="1" spans="1:3">
      <c r="A182" s="9">
        <v>2012903</v>
      </c>
      <c r="B182" s="9" t="s">
        <v>92</v>
      </c>
      <c r="C182" s="21">
        <v>0</v>
      </c>
    </row>
    <row r="183" ht="16" customHeight="1" spans="1:3">
      <c r="A183" s="9">
        <v>2012906</v>
      </c>
      <c r="B183" s="9" t="s">
        <v>194</v>
      </c>
      <c r="C183" s="21">
        <v>0</v>
      </c>
    </row>
    <row r="184" ht="16" customHeight="1" spans="1:3">
      <c r="A184" s="9">
        <v>2012950</v>
      </c>
      <c r="B184" s="9" t="s">
        <v>99</v>
      </c>
      <c r="C184" s="21">
        <v>30</v>
      </c>
    </row>
    <row r="185" ht="16" customHeight="1" spans="1:3">
      <c r="A185" s="9">
        <v>2012999</v>
      </c>
      <c r="B185" s="9" t="s">
        <v>195</v>
      </c>
      <c r="C185" s="21">
        <v>51</v>
      </c>
    </row>
    <row r="186" ht="16" customHeight="1" spans="1:3">
      <c r="A186" s="9">
        <v>20131</v>
      </c>
      <c r="B186" s="9" t="s">
        <v>196</v>
      </c>
      <c r="C186" s="21">
        <v>5196</v>
      </c>
    </row>
    <row r="187" ht="16" customHeight="1" spans="1:3">
      <c r="A187" s="9">
        <v>2013101</v>
      </c>
      <c r="B187" s="9" t="s">
        <v>90</v>
      </c>
      <c r="C187" s="21">
        <v>2808</v>
      </c>
    </row>
    <row r="188" ht="16" customHeight="1" spans="1:3">
      <c r="A188" s="9">
        <v>2013102</v>
      </c>
      <c r="B188" s="9" t="s">
        <v>91</v>
      </c>
      <c r="C188" s="21">
        <v>2313</v>
      </c>
    </row>
    <row r="189" ht="16" customHeight="1" spans="1:3">
      <c r="A189" s="9">
        <v>2013103</v>
      </c>
      <c r="B189" s="9" t="s">
        <v>92</v>
      </c>
      <c r="C189" s="21">
        <v>75</v>
      </c>
    </row>
    <row r="190" ht="16" customHeight="1" spans="1:3">
      <c r="A190" s="9">
        <v>2013105</v>
      </c>
      <c r="B190" s="9" t="s">
        <v>197</v>
      </c>
      <c r="C190" s="21">
        <v>0</v>
      </c>
    </row>
    <row r="191" ht="16" customHeight="1" spans="1:3">
      <c r="A191" s="9">
        <v>2013150</v>
      </c>
      <c r="B191" s="9" t="s">
        <v>99</v>
      </c>
      <c r="C191" s="21">
        <v>0</v>
      </c>
    </row>
    <row r="192" ht="16" customHeight="1" spans="1:3">
      <c r="A192" s="9">
        <v>2013199</v>
      </c>
      <c r="B192" s="9" t="s">
        <v>198</v>
      </c>
      <c r="C192" s="21">
        <v>0</v>
      </c>
    </row>
    <row r="193" ht="16" customHeight="1" spans="1:3">
      <c r="A193" s="9">
        <v>20132</v>
      </c>
      <c r="B193" s="9" t="s">
        <v>199</v>
      </c>
      <c r="C193" s="21">
        <v>823</v>
      </c>
    </row>
    <row r="194" ht="16" customHeight="1" spans="1:3">
      <c r="A194" s="9">
        <v>2013201</v>
      </c>
      <c r="B194" s="9" t="s">
        <v>90</v>
      </c>
      <c r="C194" s="21">
        <v>514</v>
      </c>
    </row>
    <row r="195" ht="16" customHeight="1" spans="1:3">
      <c r="A195" s="9">
        <v>2013202</v>
      </c>
      <c r="B195" s="9" t="s">
        <v>91</v>
      </c>
      <c r="C195" s="21">
        <v>274</v>
      </c>
    </row>
    <row r="196" ht="16" customHeight="1" spans="1:3">
      <c r="A196" s="9">
        <v>2013203</v>
      </c>
      <c r="B196" s="9" t="s">
        <v>92</v>
      </c>
      <c r="C196" s="21">
        <v>0</v>
      </c>
    </row>
    <row r="197" ht="16" customHeight="1" spans="1:3">
      <c r="A197" s="9">
        <v>2013204</v>
      </c>
      <c r="B197" s="9" t="s">
        <v>200</v>
      </c>
      <c r="C197" s="21">
        <v>35</v>
      </c>
    </row>
    <row r="198" ht="16" customHeight="1" spans="1:3">
      <c r="A198" s="9">
        <v>2013250</v>
      </c>
      <c r="B198" s="9" t="s">
        <v>99</v>
      </c>
      <c r="C198" s="21">
        <v>0</v>
      </c>
    </row>
    <row r="199" ht="16" customHeight="1" spans="1:3">
      <c r="A199" s="9">
        <v>2013299</v>
      </c>
      <c r="B199" s="9" t="s">
        <v>201</v>
      </c>
      <c r="C199" s="21">
        <v>0</v>
      </c>
    </row>
    <row r="200" ht="16" customHeight="1" spans="1:3">
      <c r="A200" s="9">
        <v>20133</v>
      </c>
      <c r="B200" s="9" t="s">
        <v>202</v>
      </c>
      <c r="C200" s="21">
        <v>1383</v>
      </c>
    </row>
    <row r="201" ht="16" customHeight="1" spans="1:3">
      <c r="A201" s="9">
        <v>2013301</v>
      </c>
      <c r="B201" s="9" t="s">
        <v>90</v>
      </c>
      <c r="C201" s="21">
        <v>564</v>
      </c>
    </row>
    <row r="202" ht="16" customHeight="1" spans="1:3">
      <c r="A202" s="9">
        <v>2013302</v>
      </c>
      <c r="B202" s="9" t="s">
        <v>91</v>
      </c>
      <c r="C202" s="21">
        <v>819</v>
      </c>
    </row>
    <row r="203" ht="16" customHeight="1" spans="1:3">
      <c r="A203" s="9">
        <v>2013303</v>
      </c>
      <c r="B203" s="9" t="s">
        <v>92</v>
      </c>
      <c r="C203" s="21">
        <v>0</v>
      </c>
    </row>
    <row r="204" ht="16" customHeight="1" spans="1:3">
      <c r="A204" s="9">
        <v>2013350</v>
      </c>
      <c r="B204" s="9" t="s">
        <v>99</v>
      </c>
      <c r="C204" s="21">
        <v>0</v>
      </c>
    </row>
    <row r="205" ht="16" customHeight="1" spans="1:3">
      <c r="A205" s="9">
        <v>2013399</v>
      </c>
      <c r="B205" s="9" t="s">
        <v>203</v>
      </c>
      <c r="C205" s="21">
        <v>0</v>
      </c>
    </row>
    <row r="206" ht="16" customHeight="1" spans="1:3">
      <c r="A206" s="9">
        <v>20134</v>
      </c>
      <c r="B206" s="9" t="s">
        <v>204</v>
      </c>
      <c r="C206" s="21">
        <v>559</v>
      </c>
    </row>
    <row r="207" ht="16" customHeight="1" spans="1:3">
      <c r="A207" s="9">
        <v>2013401</v>
      </c>
      <c r="B207" s="9" t="s">
        <v>90</v>
      </c>
      <c r="C207" s="21">
        <v>350</v>
      </c>
    </row>
    <row r="208" ht="16" customHeight="1" spans="1:3">
      <c r="A208" s="9">
        <v>2013402</v>
      </c>
      <c r="B208" s="9" t="s">
        <v>91</v>
      </c>
      <c r="C208" s="21">
        <v>178</v>
      </c>
    </row>
    <row r="209" ht="16" customHeight="1" spans="1:3">
      <c r="A209" s="9">
        <v>2013403</v>
      </c>
      <c r="B209" s="9" t="s">
        <v>92</v>
      </c>
      <c r="C209" s="21">
        <v>0</v>
      </c>
    </row>
    <row r="210" ht="16" customHeight="1" spans="1:3">
      <c r="A210" s="9">
        <v>2013404</v>
      </c>
      <c r="B210" s="9" t="s">
        <v>205</v>
      </c>
      <c r="C210" s="21">
        <v>14</v>
      </c>
    </row>
    <row r="211" ht="16" customHeight="1" spans="1:3">
      <c r="A211" s="9">
        <v>2013405</v>
      </c>
      <c r="B211" s="9" t="s">
        <v>206</v>
      </c>
      <c r="C211" s="21">
        <v>17</v>
      </c>
    </row>
    <row r="212" ht="16" customHeight="1" spans="1:3">
      <c r="A212" s="9">
        <v>2013450</v>
      </c>
      <c r="B212" s="9" t="s">
        <v>99</v>
      </c>
      <c r="C212" s="21">
        <v>0</v>
      </c>
    </row>
    <row r="213" ht="16" customHeight="1" spans="1:3">
      <c r="A213" s="9">
        <v>2013499</v>
      </c>
      <c r="B213" s="9" t="s">
        <v>207</v>
      </c>
      <c r="C213" s="21">
        <v>0</v>
      </c>
    </row>
    <row r="214" ht="16" customHeight="1" spans="1:3">
      <c r="A214" s="9">
        <v>20135</v>
      </c>
      <c r="B214" s="9" t="s">
        <v>208</v>
      </c>
      <c r="C214" s="21">
        <v>211</v>
      </c>
    </row>
    <row r="215" ht="16" customHeight="1" spans="1:3">
      <c r="A215" s="9">
        <v>2013501</v>
      </c>
      <c r="B215" s="9" t="s">
        <v>90</v>
      </c>
      <c r="C215" s="21">
        <v>167</v>
      </c>
    </row>
    <row r="216" ht="16" customHeight="1" spans="1:3">
      <c r="A216" s="9">
        <v>2013502</v>
      </c>
      <c r="B216" s="9" t="s">
        <v>91</v>
      </c>
      <c r="C216" s="21">
        <v>13</v>
      </c>
    </row>
    <row r="217" ht="16" customHeight="1" spans="1:3">
      <c r="A217" s="9">
        <v>2013503</v>
      </c>
      <c r="B217" s="9" t="s">
        <v>92</v>
      </c>
      <c r="C217" s="21">
        <v>0</v>
      </c>
    </row>
    <row r="218" ht="16" customHeight="1" spans="1:3">
      <c r="A218" s="9">
        <v>2013550</v>
      </c>
      <c r="B218" s="9" t="s">
        <v>99</v>
      </c>
      <c r="C218" s="21">
        <v>0</v>
      </c>
    </row>
    <row r="219" ht="16" customHeight="1" spans="1:3">
      <c r="A219" s="9">
        <v>2013599</v>
      </c>
      <c r="B219" s="9" t="s">
        <v>209</v>
      </c>
      <c r="C219" s="21">
        <v>31</v>
      </c>
    </row>
    <row r="220" ht="16" customHeight="1" spans="1:3">
      <c r="A220" s="9">
        <v>20136</v>
      </c>
      <c r="B220" s="9" t="s">
        <v>210</v>
      </c>
      <c r="C220" s="21">
        <v>20</v>
      </c>
    </row>
    <row r="221" ht="16" customHeight="1" spans="1:3">
      <c r="A221" s="9">
        <v>2013601</v>
      </c>
      <c r="B221" s="9" t="s">
        <v>90</v>
      </c>
      <c r="C221" s="21">
        <v>0</v>
      </c>
    </row>
    <row r="222" ht="16" customHeight="1" spans="1:3">
      <c r="A222" s="9">
        <v>2013602</v>
      </c>
      <c r="B222" s="9" t="s">
        <v>91</v>
      </c>
      <c r="C222" s="21">
        <v>20</v>
      </c>
    </row>
    <row r="223" ht="16" customHeight="1" spans="1:3">
      <c r="A223" s="9">
        <v>2013603</v>
      </c>
      <c r="B223" s="9" t="s">
        <v>92</v>
      </c>
      <c r="C223" s="21">
        <v>0</v>
      </c>
    </row>
    <row r="224" ht="16" customHeight="1" spans="1:3">
      <c r="A224" s="9">
        <v>2013650</v>
      </c>
      <c r="B224" s="9" t="s">
        <v>99</v>
      </c>
      <c r="C224" s="21">
        <v>0</v>
      </c>
    </row>
    <row r="225" ht="16" customHeight="1" spans="1:3">
      <c r="A225" s="9">
        <v>2013699</v>
      </c>
      <c r="B225" s="9" t="s">
        <v>211</v>
      </c>
      <c r="C225" s="21">
        <v>0</v>
      </c>
    </row>
    <row r="226" ht="16" customHeight="1" spans="1:3">
      <c r="A226" s="9">
        <v>20137</v>
      </c>
      <c r="B226" s="9" t="s">
        <v>212</v>
      </c>
      <c r="C226" s="21">
        <v>0</v>
      </c>
    </row>
    <row r="227" ht="16" customHeight="1" spans="1:3">
      <c r="A227" s="9">
        <v>2013701</v>
      </c>
      <c r="B227" s="9" t="s">
        <v>90</v>
      </c>
      <c r="C227" s="21">
        <v>0</v>
      </c>
    </row>
    <row r="228" ht="16" customHeight="1" spans="1:3">
      <c r="A228" s="9">
        <v>2013702</v>
      </c>
      <c r="B228" s="9" t="s">
        <v>91</v>
      </c>
      <c r="C228" s="21">
        <v>0</v>
      </c>
    </row>
    <row r="229" ht="16" customHeight="1" spans="1:3">
      <c r="A229" s="9">
        <v>2013703</v>
      </c>
      <c r="B229" s="9" t="s">
        <v>92</v>
      </c>
      <c r="C229" s="21">
        <v>0</v>
      </c>
    </row>
    <row r="230" ht="16" customHeight="1" spans="1:3">
      <c r="A230" s="9">
        <v>2013750</v>
      </c>
      <c r="B230" s="9" t="s">
        <v>99</v>
      </c>
      <c r="C230" s="21">
        <v>0</v>
      </c>
    </row>
    <row r="231" ht="16" customHeight="1" spans="1:3">
      <c r="A231" s="9">
        <v>2013799</v>
      </c>
      <c r="B231" s="9" t="s">
        <v>213</v>
      </c>
      <c r="C231" s="21">
        <v>0</v>
      </c>
    </row>
    <row r="232" ht="16" customHeight="1" spans="1:3">
      <c r="A232" s="9">
        <v>20138</v>
      </c>
      <c r="B232" s="9" t="s">
        <v>214</v>
      </c>
      <c r="C232" s="21">
        <v>10052</v>
      </c>
    </row>
    <row r="233" ht="16" customHeight="1" spans="1:3">
      <c r="A233" s="9">
        <v>2013801</v>
      </c>
      <c r="B233" s="9" t="s">
        <v>90</v>
      </c>
      <c r="C233" s="21">
        <v>7840</v>
      </c>
    </row>
    <row r="234" ht="16" customHeight="1" spans="1:3">
      <c r="A234" s="9">
        <v>2013802</v>
      </c>
      <c r="B234" s="9" t="s">
        <v>91</v>
      </c>
      <c r="C234" s="21">
        <v>873</v>
      </c>
    </row>
    <row r="235" ht="16" customHeight="1" spans="1:3">
      <c r="A235" s="9">
        <v>2013803</v>
      </c>
      <c r="B235" s="9" t="s">
        <v>92</v>
      </c>
      <c r="C235" s="21">
        <v>0</v>
      </c>
    </row>
    <row r="236" ht="16" customHeight="1" spans="1:3">
      <c r="A236" s="9">
        <v>2013804</v>
      </c>
      <c r="B236" s="9" t="s">
        <v>215</v>
      </c>
      <c r="C236" s="21">
        <v>738</v>
      </c>
    </row>
    <row r="237" ht="16" customHeight="1" spans="1:3">
      <c r="A237" s="9">
        <v>2013805</v>
      </c>
      <c r="B237" s="9" t="s">
        <v>216</v>
      </c>
      <c r="C237" s="21">
        <v>80</v>
      </c>
    </row>
    <row r="238" ht="16" customHeight="1" spans="1:3">
      <c r="A238" s="9">
        <v>2013806</v>
      </c>
      <c r="B238" s="9" t="s">
        <v>217</v>
      </c>
      <c r="C238" s="21">
        <v>0</v>
      </c>
    </row>
    <row r="239" ht="16" customHeight="1" spans="1:3">
      <c r="A239" s="9">
        <v>2013807</v>
      </c>
      <c r="B239" s="9" t="s">
        <v>218</v>
      </c>
      <c r="C239" s="21">
        <v>0</v>
      </c>
    </row>
    <row r="240" ht="16" customHeight="1" spans="1:3">
      <c r="A240" s="9">
        <v>2013808</v>
      </c>
      <c r="B240" s="9" t="s">
        <v>131</v>
      </c>
      <c r="C240" s="21">
        <v>0</v>
      </c>
    </row>
    <row r="241" ht="16" customHeight="1" spans="1:3">
      <c r="A241" s="9">
        <v>2013809</v>
      </c>
      <c r="B241" s="9" t="s">
        <v>219</v>
      </c>
      <c r="C241" s="21">
        <v>0</v>
      </c>
    </row>
    <row r="242" ht="16" customHeight="1" spans="1:3">
      <c r="A242" s="9">
        <v>2013810</v>
      </c>
      <c r="B242" s="9" t="s">
        <v>220</v>
      </c>
      <c r="C242" s="21">
        <v>0</v>
      </c>
    </row>
    <row r="243" ht="16" customHeight="1" spans="1:3">
      <c r="A243" s="9">
        <v>2013811</v>
      </c>
      <c r="B243" s="9" t="s">
        <v>221</v>
      </c>
      <c r="C243" s="21">
        <v>0</v>
      </c>
    </row>
    <row r="244" ht="16" customHeight="1" spans="1:3">
      <c r="A244" s="9">
        <v>2013812</v>
      </c>
      <c r="B244" s="9" t="s">
        <v>222</v>
      </c>
      <c r="C244" s="21">
        <v>16</v>
      </c>
    </row>
    <row r="245" ht="16" customHeight="1" spans="1:3">
      <c r="A245" s="9">
        <v>2013813</v>
      </c>
      <c r="B245" s="9" t="s">
        <v>223</v>
      </c>
      <c r="C245" s="21">
        <v>0</v>
      </c>
    </row>
    <row r="246" ht="16" customHeight="1" spans="1:3">
      <c r="A246" s="9">
        <v>2013814</v>
      </c>
      <c r="B246" s="9" t="s">
        <v>224</v>
      </c>
      <c r="C246" s="21">
        <v>0</v>
      </c>
    </row>
    <row r="247" ht="16" customHeight="1" spans="1:3">
      <c r="A247" s="9">
        <v>2013850</v>
      </c>
      <c r="B247" s="9" t="s">
        <v>99</v>
      </c>
      <c r="C247" s="21">
        <v>424</v>
      </c>
    </row>
    <row r="248" ht="16" customHeight="1" spans="1:3">
      <c r="A248" s="9">
        <v>2013899</v>
      </c>
      <c r="B248" s="9" t="s">
        <v>225</v>
      </c>
      <c r="C248" s="21">
        <v>81</v>
      </c>
    </row>
    <row r="249" ht="16" customHeight="1" spans="1:3">
      <c r="A249" s="9">
        <v>20199</v>
      </c>
      <c r="B249" s="9" t="s">
        <v>226</v>
      </c>
      <c r="C249" s="21">
        <v>2135</v>
      </c>
    </row>
    <row r="250" ht="16" customHeight="1" spans="1:3">
      <c r="A250" s="9">
        <v>2019901</v>
      </c>
      <c r="B250" s="9" t="s">
        <v>227</v>
      </c>
      <c r="C250" s="21">
        <v>0</v>
      </c>
    </row>
    <row r="251" ht="16" customHeight="1" spans="1:3">
      <c r="A251" s="9">
        <v>2019999</v>
      </c>
      <c r="B251" s="9" t="s">
        <v>228</v>
      </c>
      <c r="C251" s="21">
        <v>2135</v>
      </c>
    </row>
    <row r="252" ht="16" customHeight="1" spans="1:3">
      <c r="A252" s="9">
        <v>202</v>
      </c>
      <c r="B252" s="9" t="s">
        <v>229</v>
      </c>
      <c r="C252" s="21">
        <v>0</v>
      </c>
    </row>
    <row r="253" ht="16" customHeight="1" spans="1:3">
      <c r="A253" s="9">
        <v>20201</v>
      </c>
      <c r="B253" s="9" t="s">
        <v>230</v>
      </c>
      <c r="C253" s="21">
        <v>0</v>
      </c>
    </row>
    <row r="254" ht="16" customHeight="1" spans="1:3">
      <c r="A254" s="9">
        <v>2020101</v>
      </c>
      <c r="B254" s="9" t="s">
        <v>90</v>
      </c>
      <c r="C254" s="21">
        <v>0</v>
      </c>
    </row>
    <row r="255" ht="16" customHeight="1" spans="1:3">
      <c r="A255" s="9">
        <v>2020102</v>
      </c>
      <c r="B255" s="9" t="s">
        <v>91</v>
      </c>
      <c r="C255" s="21">
        <v>0</v>
      </c>
    </row>
    <row r="256" ht="16" customHeight="1" spans="1:3">
      <c r="A256" s="9">
        <v>2020103</v>
      </c>
      <c r="B256" s="9" t="s">
        <v>92</v>
      </c>
      <c r="C256" s="21">
        <v>0</v>
      </c>
    </row>
    <row r="257" ht="16" customHeight="1" spans="1:3">
      <c r="A257" s="9">
        <v>2020104</v>
      </c>
      <c r="B257" s="9" t="s">
        <v>197</v>
      </c>
      <c r="C257" s="21">
        <v>0</v>
      </c>
    </row>
    <row r="258" ht="16" customHeight="1" spans="1:3">
      <c r="A258" s="9">
        <v>2020150</v>
      </c>
      <c r="B258" s="9" t="s">
        <v>99</v>
      </c>
      <c r="C258" s="21">
        <v>0</v>
      </c>
    </row>
    <row r="259" ht="16" customHeight="1" spans="1:3">
      <c r="A259" s="9">
        <v>2020199</v>
      </c>
      <c r="B259" s="9" t="s">
        <v>231</v>
      </c>
      <c r="C259" s="21">
        <v>0</v>
      </c>
    </row>
    <row r="260" ht="16" customHeight="1" spans="1:3">
      <c r="A260" s="9">
        <v>20202</v>
      </c>
      <c r="B260" s="9" t="s">
        <v>232</v>
      </c>
      <c r="C260" s="21">
        <v>0</v>
      </c>
    </row>
    <row r="261" ht="16" customHeight="1" spans="1:3">
      <c r="A261" s="9">
        <v>2020201</v>
      </c>
      <c r="B261" s="9" t="s">
        <v>233</v>
      </c>
      <c r="C261" s="21">
        <v>0</v>
      </c>
    </row>
    <row r="262" ht="16" customHeight="1" spans="1:3">
      <c r="A262" s="9">
        <v>2020202</v>
      </c>
      <c r="B262" s="9" t="s">
        <v>234</v>
      </c>
      <c r="C262" s="21">
        <v>0</v>
      </c>
    </row>
    <row r="263" ht="16" customHeight="1" spans="1:3">
      <c r="A263" s="9">
        <v>20203</v>
      </c>
      <c r="B263" s="9" t="s">
        <v>235</v>
      </c>
      <c r="C263" s="21">
        <v>0</v>
      </c>
    </row>
    <row r="264" ht="16" customHeight="1" spans="1:3">
      <c r="A264" s="9">
        <v>2020304</v>
      </c>
      <c r="B264" s="9" t="s">
        <v>236</v>
      </c>
      <c r="C264" s="21">
        <v>0</v>
      </c>
    </row>
    <row r="265" ht="16" customHeight="1" spans="1:3">
      <c r="A265" s="9">
        <v>2020306</v>
      </c>
      <c r="B265" s="9" t="s">
        <v>237</v>
      </c>
      <c r="C265" s="21">
        <v>0</v>
      </c>
    </row>
    <row r="266" ht="16" customHeight="1" spans="1:3">
      <c r="A266" s="9">
        <v>20204</v>
      </c>
      <c r="B266" s="9" t="s">
        <v>238</v>
      </c>
      <c r="C266" s="21">
        <v>0</v>
      </c>
    </row>
    <row r="267" ht="16" customHeight="1" spans="1:3">
      <c r="A267" s="9">
        <v>2020401</v>
      </c>
      <c r="B267" s="9" t="s">
        <v>239</v>
      </c>
      <c r="C267" s="21">
        <v>0</v>
      </c>
    </row>
    <row r="268" ht="16" customHeight="1" spans="1:3">
      <c r="A268" s="9">
        <v>2020402</v>
      </c>
      <c r="B268" s="9" t="s">
        <v>240</v>
      </c>
      <c r="C268" s="21">
        <v>0</v>
      </c>
    </row>
    <row r="269" ht="16" customHeight="1" spans="1:3">
      <c r="A269" s="9">
        <v>2020403</v>
      </c>
      <c r="B269" s="9" t="s">
        <v>241</v>
      </c>
      <c r="C269" s="21">
        <v>0</v>
      </c>
    </row>
    <row r="270" ht="16" customHeight="1" spans="1:3">
      <c r="A270" s="9">
        <v>2020404</v>
      </c>
      <c r="B270" s="9" t="s">
        <v>242</v>
      </c>
      <c r="C270" s="21">
        <v>0</v>
      </c>
    </row>
    <row r="271" ht="16" customHeight="1" spans="1:3">
      <c r="A271" s="9">
        <v>2020499</v>
      </c>
      <c r="B271" s="9" t="s">
        <v>243</v>
      </c>
      <c r="C271" s="21">
        <v>0</v>
      </c>
    </row>
    <row r="272" ht="16" customHeight="1" spans="1:3">
      <c r="A272" s="9">
        <v>20205</v>
      </c>
      <c r="B272" s="9" t="s">
        <v>244</v>
      </c>
      <c r="C272" s="21">
        <v>0</v>
      </c>
    </row>
    <row r="273" ht="16" customHeight="1" spans="1:3">
      <c r="A273" s="9">
        <v>2020503</v>
      </c>
      <c r="B273" s="9" t="s">
        <v>245</v>
      </c>
      <c r="C273" s="21">
        <v>0</v>
      </c>
    </row>
    <row r="274" ht="16" customHeight="1" spans="1:3">
      <c r="A274" s="9">
        <v>2020504</v>
      </c>
      <c r="B274" s="9" t="s">
        <v>246</v>
      </c>
      <c r="C274" s="21">
        <v>0</v>
      </c>
    </row>
    <row r="275" ht="16" customHeight="1" spans="1:3">
      <c r="A275" s="9">
        <v>2020599</v>
      </c>
      <c r="B275" s="9" t="s">
        <v>247</v>
      </c>
      <c r="C275" s="21">
        <v>0</v>
      </c>
    </row>
    <row r="276" ht="16" customHeight="1" spans="1:3">
      <c r="A276" s="9">
        <v>20206</v>
      </c>
      <c r="B276" s="9" t="s">
        <v>248</v>
      </c>
      <c r="C276" s="21">
        <v>0</v>
      </c>
    </row>
    <row r="277" ht="16" customHeight="1" spans="1:3">
      <c r="A277" s="9">
        <v>2020601</v>
      </c>
      <c r="B277" s="9" t="s">
        <v>249</v>
      </c>
      <c r="C277" s="21">
        <v>0</v>
      </c>
    </row>
    <row r="278" ht="16" customHeight="1" spans="1:3">
      <c r="A278" s="9">
        <v>20207</v>
      </c>
      <c r="B278" s="9" t="s">
        <v>250</v>
      </c>
      <c r="C278" s="21">
        <v>0</v>
      </c>
    </row>
    <row r="279" ht="16" customHeight="1" spans="1:3">
      <c r="A279" s="9">
        <v>2020701</v>
      </c>
      <c r="B279" s="9" t="s">
        <v>251</v>
      </c>
      <c r="C279" s="21">
        <v>0</v>
      </c>
    </row>
    <row r="280" ht="16" customHeight="1" spans="1:3">
      <c r="A280" s="9">
        <v>2020702</v>
      </c>
      <c r="B280" s="9" t="s">
        <v>252</v>
      </c>
      <c r="C280" s="21">
        <v>0</v>
      </c>
    </row>
    <row r="281" ht="16" customHeight="1" spans="1:3">
      <c r="A281" s="9">
        <v>2020703</v>
      </c>
      <c r="B281" s="9" t="s">
        <v>253</v>
      </c>
      <c r="C281" s="21">
        <v>0</v>
      </c>
    </row>
    <row r="282" ht="16" customHeight="1" spans="1:3">
      <c r="A282" s="9">
        <v>2020799</v>
      </c>
      <c r="B282" s="9" t="s">
        <v>254</v>
      </c>
      <c r="C282" s="21">
        <v>0</v>
      </c>
    </row>
    <row r="283" ht="16" customHeight="1" spans="1:3">
      <c r="A283" s="9">
        <v>20208</v>
      </c>
      <c r="B283" s="9" t="s">
        <v>255</v>
      </c>
      <c r="C283" s="21">
        <v>0</v>
      </c>
    </row>
    <row r="284" ht="16" customHeight="1" spans="1:3">
      <c r="A284" s="9">
        <v>2020801</v>
      </c>
      <c r="B284" s="9" t="s">
        <v>90</v>
      </c>
      <c r="C284" s="21">
        <v>0</v>
      </c>
    </row>
    <row r="285" ht="16" customHeight="1" spans="1:3">
      <c r="A285" s="9">
        <v>2020802</v>
      </c>
      <c r="B285" s="9" t="s">
        <v>91</v>
      </c>
      <c r="C285" s="21">
        <v>0</v>
      </c>
    </row>
    <row r="286" ht="16" customHeight="1" spans="1:3">
      <c r="A286" s="9">
        <v>2020803</v>
      </c>
      <c r="B286" s="9" t="s">
        <v>92</v>
      </c>
      <c r="C286" s="21">
        <v>0</v>
      </c>
    </row>
    <row r="287" ht="16" customHeight="1" spans="1:3">
      <c r="A287" s="9">
        <v>2020850</v>
      </c>
      <c r="B287" s="9" t="s">
        <v>99</v>
      </c>
      <c r="C287" s="21">
        <v>0</v>
      </c>
    </row>
    <row r="288" ht="16" customHeight="1" spans="1:3">
      <c r="A288" s="9">
        <v>2020899</v>
      </c>
      <c r="B288" s="9" t="s">
        <v>256</v>
      </c>
      <c r="C288" s="21">
        <v>0</v>
      </c>
    </row>
    <row r="289" ht="16" customHeight="1" spans="1:3">
      <c r="A289" s="9">
        <v>20299</v>
      </c>
      <c r="B289" s="9" t="s">
        <v>257</v>
      </c>
      <c r="C289" s="21">
        <v>0</v>
      </c>
    </row>
    <row r="290" ht="16" customHeight="1" spans="1:3">
      <c r="A290" s="9">
        <v>2029901</v>
      </c>
      <c r="B290" s="9" t="s">
        <v>258</v>
      </c>
      <c r="C290" s="21">
        <v>0</v>
      </c>
    </row>
    <row r="291" ht="16" customHeight="1" spans="1:3">
      <c r="A291" s="9">
        <v>203</v>
      </c>
      <c r="B291" s="9" t="s">
        <v>259</v>
      </c>
      <c r="C291" s="21">
        <v>1126</v>
      </c>
    </row>
    <row r="292" ht="16" customHeight="1" spans="1:3">
      <c r="A292" s="9">
        <v>20301</v>
      </c>
      <c r="B292" s="9" t="s">
        <v>260</v>
      </c>
      <c r="C292" s="21">
        <v>0</v>
      </c>
    </row>
    <row r="293" ht="16" customHeight="1" spans="1:3">
      <c r="A293" s="9">
        <v>2030101</v>
      </c>
      <c r="B293" s="9" t="s">
        <v>261</v>
      </c>
      <c r="C293" s="21">
        <v>0</v>
      </c>
    </row>
    <row r="294" ht="16" customHeight="1" spans="1:3">
      <c r="A294" s="9">
        <v>20304</v>
      </c>
      <c r="B294" s="9" t="s">
        <v>262</v>
      </c>
      <c r="C294" s="21">
        <v>0</v>
      </c>
    </row>
    <row r="295" ht="16" customHeight="1" spans="1:3">
      <c r="A295" s="9">
        <v>2030401</v>
      </c>
      <c r="B295" s="9" t="s">
        <v>263</v>
      </c>
      <c r="C295" s="21">
        <v>0</v>
      </c>
    </row>
    <row r="296" ht="16" customHeight="1" spans="1:3">
      <c r="A296" s="9">
        <v>20305</v>
      </c>
      <c r="B296" s="9" t="s">
        <v>264</v>
      </c>
      <c r="C296" s="21">
        <v>0</v>
      </c>
    </row>
    <row r="297" ht="16" customHeight="1" spans="1:3">
      <c r="A297" s="9">
        <v>2030501</v>
      </c>
      <c r="B297" s="9" t="s">
        <v>265</v>
      </c>
      <c r="C297" s="21">
        <v>0</v>
      </c>
    </row>
    <row r="298" ht="16" customHeight="1" spans="1:3">
      <c r="A298" s="9">
        <v>20306</v>
      </c>
      <c r="B298" s="9" t="s">
        <v>266</v>
      </c>
      <c r="C298" s="21">
        <v>1126</v>
      </c>
    </row>
    <row r="299" ht="16" customHeight="1" spans="1:3">
      <c r="A299" s="9">
        <v>2030601</v>
      </c>
      <c r="B299" s="9" t="s">
        <v>267</v>
      </c>
      <c r="C299" s="21">
        <v>29</v>
      </c>
    </row>
    <row r="300" ht="16" customHeight="1" spans="1:3">
      <c r="A300" s="9">
        <v>2030602</v>
      </c>
      <c r="B300" s="9" t="s">
        <v>268</v>
      </c>
      <c r="C300" s="21">
        <v>0</v>
      </c>
    </row>
    <row r="301" ht="16" customHeight="1" spans="1:3">
      <c r="A301" s="9">
        <v>2030603</v>
      </c>
      <c r="B301" s="9" t="s">
        <v>269</v>
      </c>
      <c r="C301" s="21">
        <v>702</v>
      </c>
    </row>
    <row r="302" ht="16" customHeight="1" spans="1:3">
      <c r="A302" s="9">
        <v>2030604</v>
      </c>
      <c r="B302" s="9" t="s">
        <v>270</v>
      </c>
      <c r="C302" s="21">
        <v>0</v>
      </c>
    </row>
    <row r="303" ht="16" customHeight="1" spans="1:3">
      <c r="A303" s="9">
        <v>2030605</v>
      </c>
      <c r="B303" s="9" t="s">
        <v>271</v>
      </c>
      <c r="C303" s="21">
        <v>0</v>
      </c>
    </row>
    <row r="304" ht="16" customHeight="1" spans="1:3">
      <c r="A304" s="9">
        <v>2030606</v>
      </c>
      <c r="B304" s="9" t="s">
        <v>272</v>
      </c>
      <c r="C304" s="21">
        <v>0</v>
      </c>
    </row>
    <row r="305" ht="16" customHeight="1" spans="1:3">
      <c r="A305" s="9">
        <v>2030607</v>
      </c>
      <c r="B305" s="9" t="s">
        <v>273</v>
      </c>
      <c r="C305" s="21">
        <v>113</v>
      </c>
    </row>
    <row r="306" ht="16" customHeight="1" spans="1:3">
      <c r="A306" s="9">
        <v>2030608</v>
      </c>
      <c r="B306" s="9" t="s">
        <v>274</v>
      </c>
      <c r="C306" s="21">
        <v>0</v>
      </c>
    </row>
    <row r="307" ht="16" customHeight="1" spans="1:3">
      <c r="A307" s="9">
        <v>2030699</v>
      </c>
      <c r="B307" s="9" t="s">
        <v>275</v>
      </c>
      <c r="C307" s="21">
        <v>282</v>
      </c>
    </row>
    <row r="308" ht="16" customHeight="1" spans="1:3">
      <c r="A308" s="9">
        <v>20399</v>
      </c>
      <c r="B308" s="9" t="s">
        <v>276</v>
      </c>
      <c r="C308" s="21">
        <v>0</v>
      </c>
    </row>
    <row r="309" ht="16" customHeight="1" spans="1:3">
      <c r="A309" s="9">
        <v>2039901</v>
      </c>
      <c r="B309" s="9" t="s">
        <v>277</v>
      </c>
      <c r="C309" s="21">
        <v>0</v>
      </c>
    </row>
    <row r="310" ht="16" customHeight="1" spans="1:3">
      <c r="A310" s="9">
        <v>204</v>
      </c>
      <c r="B310" s="9" t="s">
        <v>278</v>
      </c>
      <c r="C310" s="21">
        <v>26973</v>
      </c>
    </row>
    <row r="311" ht="16" customHeight="1" spans="1:3">
      <c r="A311" s="9">
        <v>20401</v>
      </c>
      <c r="B311" s="9" t="s">
        <v>279</v>
      </c>
      <c r="C311" s="21">
        <v>353</v>
      </c>
    </row>
    <row r="312" ht="16" customHeight="1" spans="1:3">
      <c r="A312" s="9">
        <v>2040101</v>
      </c>
      <c r="B312" s="9" t="s">
        <v>280</v>
      </c>
      <c r="C312" s="21">
        <v>353</v>
      </c>
    </row>
    <row r="313" ht="16" customHeight="1" spans="1:3">
      <c r="A313" s="9">
        <v>2040199</v>
      </c>
      <c r="B313" s="9" t="s">
        <v>281</v>
      </c>
      <c r="C313" s="21">
        <v>0</v>
      </c>
    </row>
    <row r="314" ht="16" customHeight="1" spans="1:3">
      <c r="A314" s="9">
        <v>20402</v>
      </c>
      <c r="B314" s="9" t="s">
        <v>282</v>
      </c>
      <c r="C314" s="21">
        <v>24335</v>
      </c>
    </row>
    <row r="315" ht="16" customHeight="1" spans="1:3">
      <c r="A315" s="9">
        <v>2040201</v>
      </c>
      <c r="B315" s="9" t="s">
        <v>90</v>
      </c>
      <c r="C315" s="21">
        <v>14904</v>
      </c>
    </row>
    <row r="316" ht="16" customHeight="1" spans="1:3">
      <c r="A316" s="9">
        <v>2040202</v>
      </c>
      <c r="B316" s="9" t="s">
        <v>91</v>
      </c>
      <c r="C316" s="21">
        <v>9357</v>
      </c>
    </row>
    <row r="317" ht="16" customHeight="1" spans="1:3">
      <c r="A317" s="9">
        <v>2040203</v>
      </c>
      <c r="B317" s="9" t="s">
        <v>92</v>
      </c>
      <c r="C317" s="21">
        <v>0</v>
      </c>
    </row>
    <row r="318" ht="16" customHeight="1" spans="1:3">
      <c r="A318" s="9">
        <v>2040219</v>
      </c>
      <c r="B318" s="9" t="s">
        <v>131</v>
      </c>
      <c r="C318" s="21">
        <v>0</v>
      </c>
    </row>
    <row r="319" ht="16" customHeight="1" spans="1:3">
      <c r="A319" s="9">
        <v>2040220</v>
      </c>
      <c r="B319" s="9" t="s">
        <v>283</v>
      </c>
      <c r="C319" s="21">
        <v>0</v>
      </c>
    </row>
    <row r="320" ht="16" customHeight="1" spans="1:3">
      <c r="A320" s="9">
        <v>2040221</v>
      </c>
      <c r="B320" s="9" t="s">
        <v>284</v>
      </c>
      <c r="C320" s="21">
        <v>30</v>
      </c>
    </row>
    <row r="321" ht="16" customHeight="1" spans="1:3">
      <c r="A321" s="9">
        <v>2040250</v>
      </c>
      <c r="B321" s="9" t="s">
        <v>99</v>
      </c>
      <c r="C321" s="21">
        <v>0</v>
      </c>
    </row>
    <row r="322" ht="16" customHeight="1" spans="1:3">
      <c r="A322" s="9">
        <v>2040299</v>
      </c>
      <c r="B322" s="9" t="s">
        <v>285</v>
      </c>
      <c r="C322" s="21">
        <v>44</v>
      </c>
    </row>
    <row r="323" ht="16" customHeight="1" spans="1:3">
      <c r="A323" s="9">
        <v>20403</v>
      </c>
      <c r="B323" s="9" t="s">
        <v>286</v>
      </c>
      <c r="C323" s="21">
        <v>40</v>
      </c>
    </row>
    <row r="324" ht="16" customHeight="1" spans="1:3">
      <c r="A324" s="9">
        <v>2040301</v>
      </c>
      <c r="B324" s="9" t="s">
        <v>90</v>
      </c>
      <c r="C324" s="21">
        <v>0</v>
      </c>
    </row>
    <row r="325" ht="16" customHeight="1" spans="1:3">
      <c r="A325" s="9">
        <v>2040302</v>
      </c>
      <c r="B325" s="9" t="s">
        <v>91</v>
      </c>
      <c r="C325" s="21">
        <v>0</v>
      </c>
    </row>
    <row r="326" ht="16" customHeight="1" spans="1:3">
      <c r="A326" s="9">
        <v>2040303</v>
      </c>
      <c r="B326" s="9" t="s">
        <v>92</v>
      </c>
      <c r="C326" s="21">
        <v>0</v>
      </c>
    </row>
    <row r="327" ht="16" customHeight="1" spans="1:3">
      <c r="A327" s="9">
        <v>2040304</v>
      </c>
      <c r="B327" s="9" t="s">
        <v>287</v>
      </c>
      <c r="C327" s="21">
        <v>0</v>
      </c>
    </row>
    <row r="328" ht="16" customHeight="1" spans="1:3">
      <c r="A328" s="9">
        <v>2040350</v>
      </c>
      <c r="B328" s="9" t="s">
        <v>99</v>
      </c>
      <c r="C328" s="21">
        <v>0</v>
      </c>
    </row>
    <row r="329" ht="16" customHeight="1" spans="1:3">
      <c r="A329" s="9">
        <v>2040399</v>
      </c>
      <c r="B329" s="9" t="s">
        <v>288</v>
      </c>
      <c r="C329" s="21">
        <v>40</v>
      </c>
    </row>
    <row r="330" ht="16" customHeight="1" spans="1:3">
      <c r="A330" s="9">
        <v>20404</v>
      </c>
      <c r="B330" s="9" t="s">
        <v>289</v>
      </c>
      <c r="C330" s="21">
        <v>600</v>
      </c>
    </row>
    <row r="331" ht="16" customHeight="1" spans="1:3">
      <c r="A331" s="9">
        <v>2040401</v>
      </c>
      <c r="B331" s="9" t="s">
        <v>90</v>
      </c>
      <c r="C331" s="21">
        <v>0</v>
      </c>
    </row>
    <row r="332" ht="16" customHeight="1" spans="1:3">
      <c r="A332" s="9">
        <v>2040402</v>
      </c>
      <c r="B332" s="9" t="s">
        <v>91</v>
      </c>
      <c r="C332" s="21">
        <v>600</v>
      </c>
    </row>
    <row r="333" ht="16" customHeight="1" spans="1:3">
      <c r="A333" s="9">
        <v>2040403</v>
      </c>
      <c r="B333" s="9" t="s">
        <v>92</v>
      </c>
      <c r="C333" s="21">
        <v>0</v>
      </c>
    </row>
    <row r="334" ht="16" customHeight="1" spans="1:3">
      <c r="A334" s="9">
        <v>2040409</v>
      </c>
      <c r="B334" s="9" t="s">
        <v>290</v>
      </c>
      <c r="C334" s="21">
        <v>0</v>
      </c>
    </row>
    <row r="335" ht="16" customHeight="1" spans="1:3">
      <c r="A335" s="9">
        <v>2040410</v>
      </c>
      <c r="B335" s="9" t="s">
        <v>291</v>
      </c>
      <c r="C335" s="21">
        <v>0</v>
      </c>
    </row>
    <row r="336" ht="16" customHeight="1" spans="1:3">
      <c r="A336" s="9">
        <v>2040450</v>
      </c>
      <c r="B336" s="9" t="s">
        <v>99</v>
      </c>
      <c r="C336" s="21">
        <v>0</v>
      </c>
    </row>
    <row r="337" ht="16" customHeight="1" spans="1:3">
      <c r="A337" s="9">
        <v>2040499</v>
      </c>
      <c r="B337" s="9" t="s">
        <v>292</v>
      </c>
      <c r="C337" s="21">
        <v>0</v>
      </c>
    </row>
    <row r="338" ht="16" customHeight="1" spans="1:3">
      <c r="A338" s="9">
        <v>20405</v>
      </c>
      <c r="B338" s="9" t="s">
        <v>293</v>
      </c>
      <c r="C338" s="21">
        <v>247</v>
      </c>
    </row>
    <row r="339" ht="16" customHeight="1" spans="1:3">
      <c r="A339" s="9">
        <v>2040501</v>
      </c>
      <c r="B339" s="9" t="s">
        <v>90</v>
      </c>
      <c r="C339" s="21">
        <v>0</v>
      </c>
    </row>
    <row r="340" ht="16" customHeight="1" spans="1:3">
      <c r="A340" s="9">
        <v>2040502</v>
      </c>
      <c r="B340" s="9" t="s">
        <v>91</v>
      </c>
      <c r="C340" s="21">
        <v>247</v>
      </c>
    </row>
    <row r="341" ht="16" customHeight="1" spans="1:3">
      <c r="A341" s="9">
        <v>2040503</v>
      </c>
      <c r="B341" s="9" t="s">
        <v>92</v>
      </c>
      <c r="C341" s="21">
        <v>0</v>
      </c>
    </row>
    <row r="342" ht="16" customHeight="1" spans="1:3">
      <c r="A342" s="9">
        <v>2040504</v>
      </c>
      <c r="B342" s="9" t="s">
        <v>294</v>
      </c>
      <c r="C342" s="21">
        <v>0</v>
      </c>
    </row>
    <row r="343" ht="16" customHeight="1" spans="1:3">
      <c r="A343" s="9">
        <v>2040505</v>
      </c>
      <c r="B343" s="9" t="s">
        <v>295</v>
      </c>
      <c r="C343" s="21">
        <v>0</v>
      </c>
    </row>
    <row r="344" ht="16" customHeight="1" spans="1:3">
      <c r="A344" s="9">
        <v>2040506</v>
      </c>
      <c r="B344" s="9" t="s">
        <v>296</v>
      </c>
      <c r="C344" s="21">
        <v>0</v>
      </c>
    </row>
    <row r="345" ht="16" customHeight="1" spans="1:3">
      <c r="A345" s="9">
        <v>2040550</v>
      </c>
      <c r="B345" s="9" t="s">
        <v>99</v>
      </c>
      <c r="C345" s="21">
        <v>0</v>
      </c>
    </row>
    <row r="346" ht="16" customHeight="1" spans="1:3">
      <c r="A346" s="9">
        <v>2040599</v>
      </c>
      <c r="B346" s="9" t="s">
        <v>297</v>
      </c>
      <c r="C346" s="21">
        <v>0</v>
      </c>
    </row>
    <row r="347" ht="16" customHeight="1" spans="1:3">
      <c r="A347" s="9">
        <v>20406</v>
      </c>
      <c r="B347" s="9" t="s">
        <v>298</v>
      </c>
      <c r="C347" s="21">
        <v>1398</v>
      </c>
    </row>
    <row r="348" ht="16" customHeight="1" spans="1:3">
      <c r="A348" s="9">
        <v>2040601</v>
      </c>
      <c r="B348" s="9" t="s">
        <v>90</v>
      </c>
      <c r="C348" s="21">
        <v>814</v>
      </c>
    </row>
    <row r="349" ht="16" customHeight="1" spans="1:3">
      <c r="A349" s="9">
        <v>2040602</v>
      </c>
      <c r="B349" s="9" t="s">
        <v>91</v>
      </c>
      <c r="C349" s="21">
        <v>444</v>
      </c>
    </row>
    <row r="350" ht="16" customHeight="1" spans="1:3">
      <c r="A350" s="9">
        <v>2040603</v>
      </c>
      <c r="B350" s="9" t="s">
        <v>92</v>
      </c>
      <c r="C350" s="21">
        <v>0</v>
      </c>
    </row>
    <row r="351" ht="16" customHeight="1" spans="1:3">
      <c r="A351" s="9">
        <v>2040604</v>
      </c>
      <c r="B351" s="9" t="s">
        <v>299</v>
      </c>
      <c r="C351" s="21">
        <v>6</v>
      </c>
    </row>
    <row r="352" ht="16" customHeight="1" spans="1:3">
      <c r="A352" s="9">
        <v>2040605</v>
      </c>
      <c r="B352" s="9" t="s">
        <v>300</v>
      </c>
      <c r="C352" s="21">
        <v>41</v>
      </c>
    </row>
    <row r="353" ht="16" customHeight="1" spans="1:3">
      <c r="A353" s="9">
        <v>2040606</v>
      </c>
      <c r="B353" s="9" t="s">
        <v>301</v>
      </c>
      <c r="C353" s="21">
        <v>11</v>
      </c>
    </row>
    <row r="354" ht="16" customHeight="1" spans="1:3">
      <c r="A354" s="9">
        <v>2040607</v>
      </c>
      <c r="B354" s="9" t="s">
        <v>302</v>
      </c>
      <c r="C354" s="21">
        <v>55</v>
      </c>
    </row>
    <row r="355" ht="16" customHeight="1" spans="1:3">
      <c r="A355" s="9">
        <v>2040608</v>
      </c>
      <c r="B355" s="9" t="s">
        <v>303</v>
      </c>
      <c r="C355" s="21">
        <v>0</v>
      </c>
    </row>
    <row r="356" ht="16" customHeight="1" spans="1:3">
      <c r="A356" s="9">
        <v>2040609</v>
      </c>
      <c r="B356" s="9" t="s">
        <v>304</v>
      </c>
      <c r="C356" s="21">
        <v>0</v>
      </c>
    </row>
    <row r="357" ht="16" customHeight="1" spans="1:3">
      <c r="A357" s="9">
        <v>2040610</v>
      </c>
      <c r="B357" s="9" t="s">
        <v>305</v>
      </c>
      <c r="C357" s="21">
        <v>27</v>
      </c>
    </row>
    <row r="358" ht="16" customHeight="1" spans="1:3">
      <c r="A358" s="9">
        <v>2040611</v>
      </c>
      <c r="B358" s="9" t="s">
        <v>306</v>
      </c>
      <c r="C358" s="21">
        <v>0</v>
      </c>
    </row>
    <row r="359" ht="16" customHeight="1" spans="1:3">
      <c r="A359" s="9">
        <v>2040612</v>
      </c>
      <c r="B359" s="9" t="s">
        <v>307</v>
      </c>
      <c r="C359" s="21">
        <v>0</v>
      </c>
    </row>
    <row r="360" ht="16" customHeight="1" spans="1:3">
      <c r="A360" s="9">
        <v>2040613</v>
      </c>
      <c r="B360" s="9" t="s">
        <v>131</v>
      </c>
      <c r="C360" s="21">
        <v>0</v>
      </c>
    </row>
    <row r="361" ht="16" customHeight="1" spans="1:3">
      <c r="A361" s="9">
        <v>2040650</v>
      </c>
      <c r="B361" s="9" t="s">
        <v>99</v>
      </c>
      <c r="C361" s="21">
        <v>0</v>
      </c>
    </row>
    <row r="362" ht="16" customHeight="1" spans="1:3">
      <c r="A362" s="9">
        <v>2040699</v>
      </c>
      <c r="B362" s="9" t="s">
        <v>308</v>
      </c>
      <c r="C362" s="21">
        <v>0</v>
      </c>
    </row>
    <row r="363" ht="16" customHeight="1" spans="1:3">
      <c r="A363" s="9">
        <v>20407</v>
      </c>
      <c r="B363" s="9" t="s">
        <v>309</v>
      </c>
      <c r="C363" s="21">
        <v>0</v>
      </c>
    </row>
    <row r="364" ht="16" customHeight="1" spans="1:3">
      <c r="A364" s="9">
        <v>2040701</v>
      </c>
      <c r="B364" s="9" t="s">
        <v>90</v>
      </c>
      <c r="C364" s="21">
        <v>0</v>
      </c>
    </row>
    <row r="365" ht="16" customHeight="1" spans="1:3">
      <c r="A365" s="9">
        <v>2040702</v>
      </c>
      <c r="B365" s="9" t="s">
        <v>91</v>
      </c>
      <c r="C365" s="21">
        <v>0</v>
      </c>
    </row>
    <row r="366" ht="16" customHeight="1" spans="1:3">
      <c r="A366" s="9">
        <v>2040703</v>
      </c>
      <c r="B366" s="9" t="s">
        <v>92</v>
      </c>
      <c r="C366" s="21">
        <v>0</v>
      </c>
    </row>
    <row r="367" ht="16" customHeight="1" spans="1:3">
      <c r="A367" s="9">
        <v>2040704</v>
      </c>
      <c r="B367" s="9" t="s">
        <v>310</v>
      </c>
      <c r="C367" s="21">
        <v>0</v>
      </c>
    </row>
    <row r="368" ht="16" customHeight="1" spans="1:3">
      <c r="A368" s="9">
        <v>2040705</v>
      </c>
      <c r="B368" s="9" t="s">
        <v>311</v>
      </c>
      <c r="C368" s="21">
        <v>0</v>
      </c>
    </row>
    <row r="369" ht="16" customHeight="1" spans="1:3">
      <c r="A369" s="9">
        <v>2040706</v>
      </c>
      <c r="B369" s="9" t="s">
        <v>312</v>
      </c>
      <c r="C369" s="21">
        <v>0</v>
      </c>
    </row>
    <row r="370" ht="16" customHeight="1" spans="1:3">
      <c r="A370" s="9">
        <v>2040707</v>
      </c>
      <c r="B370" s="9" t="s">
        <v>131</v>
      </c>
      <c r="C370" s="21">
        <v>0</v>
      </c>
    </row>
    <row r="371" ht="16" customHeight="1" spans="1:3">
      <c r="A371" s="9">
        <v>2040750</v>
      </c>
      <c r="B371" s="9" t="s">
        <v>99</v>
      </c>
      <c r="C371" s="21">
        <v>0</v>
      </c>
    </row>
    <row r="372" ht="16" customHeight="1" spans="1:3">
      <c r="A372" s="9">
        <v>2040799</v>
      </c>
      <c r="B372" s="9" t="s">
        <v>313</v>
      </c>
      <c r="C372" s="21">
        <v>0</v>
      </c>
    </row>
    <row r="373" ht="16" customHeight="1" spans="1:3">
      <c r="A373" s="9">
        <v>20408</v>
      </c>
      <c r="B373" s="9" t="s">
        <v>314</v>
      </c>
      <c r="C373" s="21">
        <v>0</v>
      </c>
    </row>
    <row r="374" ht="16" customHeight="1" spans="1:3">
      <c r="A374" s="9">
        <v>2040801</v>
      </c>
      <c r="B374" s="9" t="s">
        <v>90</v>
      </c>
      <c r="C374" s="21">
        <v>0</v>
      </c>
    </row>
    <row r="375" ht="16" customHeight="1" spans="1:3">
      <c r="A375" s="9">
        <v>2040802</v>
      </c>
      <c r="B375" s="9" t="s">
        <v>91</v>
      </c>
      <c r="C375" s="21">
        <v>0</v>
      </c>
    </row>
    <row r="376" ht="16" customHeight="1" spans="1:3">
      <c r="A376" s="9">
        <v>2040803</v>
      </c>
      <c r="B376" s="9" t="s">
        <v>92</v>
      </c>
      <c r="C376" s="21">
        <v>0</v>
      </c>
    </row>
    <row r="377" ht="16" customHeight="1" spans="1:3">
      <c r="A377" s="9">
        <v>2040804</v>
      </c>
      <c r="B377" s="9" t="s">
        <v>315</v>
      </c>
      <c r="C377" s="21">
        <v>0</v>
      </c>
    </row>
    <row r="378" ht="16" customHeight="1" spans="1:3">
      <c r="A378" s="9">
        <v>2040805</v>
      </c>
      <c r="B378" s="9" t="s">
        <v>316</v>
      </c>
      <c r="C378" s="21">
        <v>0</v>
      </c>
    </row>
    <row r="379" ht="16" customHeight="1" spans="1:3">
      <c r="A379" s="9">
        <v>2040806</v>
      </c>
      <c r="B379" s="9" t="s">
        <v>317</v>
      </c>
      <c r="C379" s="21">
        <v>0</v>
      </c>
    </row>
    <row r="380" ht="16" customHeight="1" spans="1:3">
      <c r="A380" s="9">
        <v>2040807</v>
      </c>
      <c r="B380" s="9" t="s">
        <v>131</v>
      </c>
      <c r="C380" s="21">
        <v>0</v>
      </c>
    </row>
    <row r="381" ht="16" customHeight="1" spans="1:3">
      <c r="A381" s="9">
        <v>2040850</v>
      </c>
      <c r="B381" s="9" t="s">
        <v>99</v>
      </c>
      <c r="C381" s="21">
        <v>0</v>
      </c>
    </row>
    <row r="382" ht="16" customHeight="1" spans="1:3">
      <c r="A382" s="9">
        <v>2040899</v>
      </c>
      <c r="B382" s="9" t="s">
        <v>318</v>
      </c>
      <c r="C382" s="21">
        <v>0</v>
      </c>
    </row>
    <row r="383" ht="16" customHeight="1" spans="1:3">
      <c r="A383" s="9">
        <v>20409</v>
      </c>
      <c r="B383" s="9" t="s">
        <v>319</v>
      </c>
      <c r="C383" s="21">
        <v>0</v>
      </c>
    </row>
    <row r="384" ht="16" customHeight="1" spans="1:3">
      <c r="A384" s="9">
        <v>2040901</v>
      </c>
      <c r="B384" s="9" t="s">
        <v>90</v>
      </c>
      <c r="C384" s="21">
        <v>0</v>
      </c>
    </row>
    <row r="385" ht="16" customHeight="1" spans="1:3">
      <c r="A385" s="9">
        <v>2040902</v>
      </c>
      <c r="B385" s="9" t="s">
        <v>91</v>
      </c>
      <c r="C385" s="21">
        <v>0</v>
      </c>
    </row>
    <row r="386" ht="16" customHeight="1" spans="1:3">
      <c r="A386" s="9">
        <v>2040903</v>
      </c>
      <c r="B386" s="9" t="s">
        <v>92</v>
      </c>
      <c r="C386" s="21">
        <v>0</v>
      </c>
    </row>
    <row r="387" ht="16" customHeight="1" spans="1:3">
      <c r="A387" s="9">
        <v>2040904</v>
      </c>
      <c r="B387" s="9" t="s">
        <v>320</v>
      </c>
      <c r="C387" s="21">
        <v>0</v>
      </c>
    </row>
    <row r="388" ht="16" customHeight="1" spans="1:3">
      <c r="A388" s="9">
        <v>2040905</v>
      </c>
      <c r="B388" s="9" t="s">
        <v>321</v>
      </c>
      <c r="C388" s="21">
        <v>0</v>
      </c>
    </row>
    <row r="389" ht="16" customHeight="1" spans="1:3">
      <c r="A389" s="9">
        <v>2040950</v>
      </c>
      <c r="B389" s="9" t="s">
        <v>99</v>
      </c>
      <c r="C389" s="21">
        <v>0</v>
      </c>
    </row>
    <row r="390" ht="16" customHeight="1" spans="1:3">
      <c r="A390" s="9">
        <v>2040999</v>
      </c>
      <c r="B390" s="9" t="s">
        <v>322</v>
      </c>
      <c r="C390" s="21">
        <v>0</v>
      </c>
    </row>
    <row r="391" ht="16" customHeight="1" spans="1:3">
      <c r="A391" s="9">
        <v>20410</v>
      </c>
      <c r="B391" s="9" t="s">
        <v>323</v>
      </c>
      <c r="C391" s="21">
        <v>0</v>
      </c>
    </row>
    <row r="392" ht="16" customHeight="1" spans="1:3">
      <c r="A392" s="9">
        <v>2041001</v>
      </c>
      <c r="B392" s="9" t="s">
        <v>90</v>
      </c>
      <c r="C392" s="21">
        <v>0</v>
      </c>
    </row>
    <row r="393" ht="16" customHeight="1" spans="1:3">
      <c r="A393" s="9">
        <v>2041002</v>
      </c>
      <c r="B393" s="9" t="s">
        <v>91</v>
      </c>
      <c r="C393" s="21">
        <v>0</v>
      </c>
    </row>
    <row r="394" ht="16" customHeight="1" spans="1:3">
      <c r="A394" s="9">
        <v>2041006</v>
      </c>
      <c r="B394" s="9" t="s">
        <v>131</v>
      </c>
      <c r="C394" s="21">
        <v>0</v>
      </c>
    </row>
    <row r="395" ht="16" customHeight="1" spans="1:3">
      <c r="A395" s="9">
        <v>2041007</v>
      </c>
      <c r="B395" s="9" t="s">
        <v>324</v>
      </c>
      <c r="C395" s="21">
        <v>0</v>
      </c>
    </row>
    <row r="396" ht="16" customHeight="1" spans="1:3">
      <c r="A396" s="9">
        <v>2041099</v>
      </c>
      <c r="B396" s="9" t="s">
        <v>325</v>
      </c>
      <c r="C396" s="21">
        <v>0</v>
      </c>
    </row>
    <row r="397" ht="16" customHeight="1" spans="1:3">
      <c r="A397" s="9">
        <v>20499</v>
      </c>
      <c r="B397" s="9" t="s">
        <v>326</v>
      </c>
      <c r="C397" s="21">
        <v>0</v>
      </c>
    </row>
    <row r="398" ht="16" customHeight="1" spans="1:3">
      <c r="A398" s="9">
        <v>2049901</v>
      </c>
      <c r="B398" s="9" t="s">
        <v>327</v>
      </c>
      <c r="C398" s="21">
        <v>0</v>
      </c>
    </row>
    <row r="399" ht="16" customHeight="1" spans="1:3">
      <c r="A399" s="9">
        <v>205</v>
      </c>
      <c r="B399" s="9" t="s">
        <v>328</v>
      </c>
      <c r="C399" s="21">
        <v>81485</v>
      </c>
    </row>
    <row r="400" ht="16" customHeight="1" spans="1:3">
      <c r="A400" s="9">
        <v>20501</v>
      </c>
      <c r="B400" s="9" t="s">
        <v>329</v>
      </c>
      <c r="C400" s="21">
        <v>2374</v>
      </c>
    </row>
    <row r="401" ht="16" customHeight="1" spans="1:3">
      <c r="A401" s="9">
        <v>2050101</v>
      </c>
      <c r="B401" s="9" t="s">
        <v>90</v>
      </c>
      <c r="C401" s="21">
        <v>504</v>
      </c>
    </row>
    <row r="402" ht="16" customHeight="1" spans="1:3">
      <c r="A402" s="9">
        <v>2050102</v>
      </c>
      <c r="B402" s="9" t="s">
        <v>91</v>
      </c>
      <c r="C402" s="21">
        <v>523</v>
      </c>
    </row>
    <row r="403" ht="16" customHeight="1" spans="1:3">
      <c r="A403" s="9">
        <v>2050103</v>
      </c>
      <c r="B403" s="9" t="s">
        <v>92</v>
      </c>
      <c r="C403" s="21">
        <v>0</v>
      </c>
    </row>
    <row r="404" ht="16" customHeight="1" spans="1:3">
      <c r="A404" s="9">
        <v>2050199</v>
      </c>
      <c r="B404" s="9" t="s">
        <v>330</v>
      </c>
      <c r="C404" s="21">
        <v>1347</v>
      </c>
    </row>
    <row r="405" ht="16" customHeight="1" spans="1:3">
      <c r="A405" s="9">
        <v>20502</v>
      </c>
      <c r="B405" s="9" t="s">
        <v>331</v>
      </c>
      <c r="C405" s="21">
        <v>49435</v>
      </c>
    </row>
    <row r="406" ht="16" customHeight="1" spans="1:3">
      <c r="A406" s="9">
        <v>2050201</v>
      </c>
      <c r="B406" s="9" t="s">
        <v>332</v>
      </c>
      <c r="C406" s="21">
        <v>2639</v>
      </c>
    </row>
    <row r="407" ht="16" customHeight="1" spans="1:3">
      <c r="A407" s="9">
        <v>2050202</v>
      </c>
      <c r="B407" s="9" t="s">
        <v>333</v>
      </c>
      <c r="C407" s="21">
        <v>18758</v>
      </c>
    </row>
    <row r="408" ht="16" customHeight="1" spans="1:3">
      <c r="A408" s="9">
        <v>2050203</v>
      </c>
      <c r="B408" s="9" t="s">
        <v>334</v>
      </c>
      <c r="C408" s="21">
        <v>15030</v>
      </c>
    </row>
    <row r="409" ht="16" customHeight="1" spans="1:3">
      <c r="A409" s="9">
        <v>2050204</v>
      </c>
      <c r="B409" s="9" t="s">
        <v>335</v>
      </c>
      <c r="C409" s="21">
        <v>13008</v>
      </c>
    </row>
    <row r="410" ht="16" customHeight="1" spans="1:3">
      <c r="A410" s="9">
        <v>2050205</v>
      </c>
      <c r="B410" s="9" t="s">
        <v>336</v>
      </c>
      <c r="C410" s="21">
        <v>0</v>
      </c>
    </row>
    <row r="411" ht="16" customHeight="1" spans="1:3">
      <c r="A411" s="9">
        <v>2050206</v>
      </c>
      <c r="B411" s="9" t="s">
        <v>337</v>
      </c>
      <c r="C411" s="21">
        <v>0</v>
      </c>
    </row>
    <row r="412" ht="16" customHeight="1" spans="1:3">
      <c r="A412" s="9">
        <v>2050207</v>
      </c>
      <c r="B412" s="9" t="s">
        <v>338</v>
      </c>
      <c r="C412" s="21">
        <v>0</v>
      </c>
    </row>
    <row r="413" ht="16" customHeight="1" spans="1:3">
      <c r="A413" s="9">
        <v>2050299</v>
      </c>
      <c r="B413" s="9" t="s">
        <v>339</v>
      </c>
      <c r="C413" s="21">
        <v>0</v>
      </c>
    </row>
    <row r="414" ht="16" customHeight="1" spans="1:3">
      <c r="A414" s="9">
        <v>20503</v>
      </c>
      <c r="B414" s="9" t="s">
        <v>340</v>
      </c>
      <c r="C414" s="21">
        <v>26052</v>
      </c>
    </row>
    <row r="415" ht="16" customHeight="1" spans="1:3">
      <c r="A415" s="9">
        <v>2050301</v>
      </c>
      <c r="B415" s="9" t="s">
        <v>341</v>
      </c>
      <c r="C415" s="21">
        <v>0</v>
      </c>
    </row>
    <row r="416" ht="16" customHeight="1" spans="1:3">
      <c r="A416" s="9">
        <v>2050302</v>
      </c>
      <c r="B416" s="9" t="s">
        <v>342</v>
      </c>
      <c r="C416" s="21">
        <v>4112</v>
      </c>
    </row>
    <row r="417" ht="16" customHeight="1" spans="1:3">
      <c r="A417" s="9">
        <v>2050303</v>
      </c>
      <c r="B417" s="9" t="s">
        <v>343</v>
      </c>
      <c r="C417" s="21">
        <v>639</v>
      </c>
    </row>
    <row r="418" ht="16" customHeight="1" spans="1:3">
      <c r="A418" s="9">
        <v>2050304</v>
      </c>
      <c r="B418" s="9" t="s">
        <v>344</v>
      </c>
      <c r="C418" s="21">
        <v>176</v>
      </c>
    </row>
    <row r="419" ht="16" customHeight="1" spans="1:3">
      <c r="A419" s="9">
        <v>2050305</v>
      </c>
      <c r="B419" s="9" t="s">
        <v>345</v>
      </c>
      <c r="C419" s="21">
        <v>21125</v>
      </c>
    </row>
    <row r="420" ht="16" customHeight="1" spans="1:3">
      <c r="A420" s="9">
        <v>2050399</v>
      </c>
      <c r="B420" s="9" t="s">
        <v>346</v>
      </c>
      <c r="C420" s="21">
        <v>0</v>
      </c>
    </row>
    <row r="421" ht="16" customHeight="1" spans="1:3">
      <c r="A421" s="9">
        <v>20504</v>
      </c>
      <c r="B421" s="9" t="s">
        <v>347</v>
      </c>
      <c r="C421" s="21">
        <v>0</v>
      </c>
    </row>
    <row r="422" ht="16" customHeight="1" spans="1:3">
      <c r="A422" s="9">
        <v>2050401</v>
      </c>
      <c r="B422" s="9" t="s">
        <v>348</v>
      </c>
      <c r="C422" s="21">
        <v>0</v>
      </c>
    </row>
    <row r="423" ht="16" customHeight="1" spans="1:3">
      <c r="A423" s="9">
        <v>2050402</v>
      </c>
      <c r="B423" s="9" t="s">
        <v>349</v>
      </c>
      <c r="C423" s="21">
        <v>0</v>
      </c>
    </row>
    <row r="424" ht="16" customHeight="1" spans="1:3">
      <c r="A424" s="9">
        <v>2050403</v>
      </c>
      <c r="B424" s="9" t="s">
        <v>350</v>
      </c>
      <c r="C424" s="21">
        <v>0</v>
      </c>
    </row>
    <row r="425" ht="16" customHeight="1" spans="1:3">
      <c r="A425" s="9">
        <v>2050404</v>
      </c>
      <c r="B425" s="9" t="s">
        <v>351</v>
      </c>
      <c r="C425" s="21">
        <v>0</v>
      </c>
    </row>
    <row r="426" ht="16" customHeight="1" spans="1:3">
      <c r="A426" s="9">
        <v>2050499</v>
      </c>
      <c r="B426" s="9" t="s">
        <v>352</v>
      </c>
      <c r="C426" s="21">
        <v>0</v>
      </c>
    </row>
    <row r="427" ht="16" customHeight="1" spans="1:3">
      <c r="A427" s="9">
        <v>20505</v>
      </c>
      <c r="B427" s="9" t="s">
        <v>353</v>
      </c>
      <c r="C427" s="21">
        <v>0</v>
      </c>
    </row>
    <row r="428" ht="16" customHeight="1" spans="1:3">
      <c r="A428" s="9">
        <v>2050501</v>
      </c>
      <c r="B428" s="9" t="s">
        <v>354</v>
      </c>
      <c r="C428" s="21">
        <v>0</v>
      </c>
    </row>
    <row r="429" ht="16" customHeight="1" spans="1:3">
      <c r="A429" s="9">
        <v>2050502</v>
      </c>
      <c r="B429" s="9" t="s">
        <v>355</v>
      </c>
      <c r="C429" s="21">
        <v>0</v>
      </c>
    </row>
    <row r="430" ht="16" customHeight="1" spans="1:3">
      <c r="A430" s="9">
        <v>2050599</v>
      </c>
      <c r="B430" s="9" t="s">
        <v>356</v>
      </c>
      <c r="C430" s="21">
        <v>0</v>
      </c>
    </row>
    <row r="431" ht="16" customHeight="1" spans="1:3">
      <c r="A431" s="9">
        <v>20506</v>
      </c>
      <c r="B431" s="9" t="s">
        <v>357</v>
      </c>
      <c r="C431" s="21">
        <v>0</v>
      </c>
    </row>
    <row r="432" ht="16" customHeight="1" spans="1:3">
      <c r="A432" s="9">
        <v>2050601</v>
      </c>
      <c r="B432" s="9" t="s">
        <v>358</v>
      </c>
      <c r="C432" s="21">
        <v>0</v>
      </c>
    </row>
    <row r="433" ht="16" customHeight="1" spans="1:3">
      <c r="A433" s="9">
        <v>2050602</v>
      </c>
      <c r="B433" s="9" t="s">
        <v>359</v>
      </c>
      <c r="C433" s="21">
        <v>0</v>
      </c>
    </row>
    <row r="434" ht="16" customHeight="1" spans="1:3">
      <c r="A434" s="9">
        <v>2050699</v>
      </c>
      <c r="B434" s="9" t="s">
        <v>360</v>
      </c>
      <c r="C434" s="21">
        <v>0</v>
      </c>
    </row>
    <row r="435" ht="16" customHeight="1" spans="1:3">
      <c r="A435" s="9">
        <v>20507</v>
      </c>
      <c r="B435" s="9" t="s">
        <v>361</v>
      </c>
      <c r="C435" s="21">
        <v>1009</v>
      </c>
    </row>
    <row r="436" ht="16" customHeight="1" spans="1:3">
      <c r="A436" s="9">
        <v>2050701</v>
      </c>
      <c r="B436" s="9" t="s">
        <v>362</v>
      </c>
      <c r="C436" s="21">
        <v>1009</v>
      </c>
    </row>
    <row r="437" ht="16" customHeight="1" spans="1:3">
      <c r="A437" s="9">
        <v>2050702</v>
      </c>
      <c r="B437" s="9" t="s">
        <v>363</v>
      </c>
      <c r="C437" s="21">
        <v>0</v>
      </c>
    </row>
    <row r="438" ht="16" customHeight="1" spans="1:3">
      <c r="A438" s="9">
        <v>2050799</v>
      </c>
      <c r="B438" s="9" t="s">
        <v>364</v>
      </c>
      <c r="C438" s="21">
        <v>0</v>
      </c>
    </row>
    <row r="439" ht="16" customHeight="1" spans="1:3">
      <c r="A439" s="9">
        <v>20508</v>
      </c>
      <c r="B439" s="9" t="s">
        <v>365</v>
      </c>
      <c r="C439" s="21">
        <v>1992</v>
      </c>
    </row>
    <row r="440" ht="16" customHeight="1" spans="1:3">
      <c r="A440" s="9">
        <v>2050801</v>
      </c>
      <c r="B440" s="9" t="s">
        <v>366</v>
      </c>
      <c r="C440" s="21">
        <v>0</v>
      </c>
    </row>
    <row r="441" ht="16" customHeight="1" spans="1:3">
      <c r="A441" s="9">
        <v>2050802</v>
      </c>
      <c r="B441" s="9" t="s">
        <v>367</v>
      </c>
      <c r="C441" s="21">
        <v>1992</v>
      </c>
    </row>
    <row r="442" ht="16" customHeight="1" spans="1:3">
      <c r="A442" s="9">
        <v>2050803</v>
      </c>
      <c r="B442" s="9" t="s">
        <v>368</v>
      </c>
      <c r="C442" s="21">
        <v>0</v>
      </c>
    </row>
    <row r="443" ht="16" customHeight="1" spans="1:3">
      <c r="A443" s="9">
        <v>2050804</v>
      </c>
      <c r="B443" s="9" t="s">
        <v>369</v>
      </c>
      <c r="C443" s="21">
        <v>0</v>
      </c>
    </row>
    <row r="444" ht="16" customHeight="1" spans="1:3">
      <c r="A444" s="9">
        <v>2050899</v>
      </c>
      <c r="B444" s="9" t="s">
        <v>370</v>
      </c>
      <c r="C444" s="21">
        <v>0</v>
      </c>
    </row>
    <row r="445" ht="16" customHeight="1" spans="1:3">
      <c r="A445" s="9">
        <v>20509</v>
      </c>
      <c r="B445" s="9" t="s">
        <v>371</v>
      </c>
      <c r="C445" s="21">
        <v>623</v>
      </c>
    </row>
    <row r="446" ht="16" customHeight="1" spans="1:3">
      <c r="A446" s="9">
        <v>2050901</v>
      </c>
      <c r="B446" s="9" t="s">
        <v>372</v>
      </c>
      <c r="C446" s="21">
        <v>0</v>
      </c>
    </row>
    <row r="447" ht="16" customHeight="1" spans="1:3">
      <c r="A447" s="9">
        <v>2050902</v>
      </c>
      <c r="B447" s="9" t="s">
        <v>373</v>
      </c>
      <c r="C447" s="21">
        <v>0</v>
      </c>
    </row>
    <row r="448" ht="16" customHeight="1" spans="1:3">
      <c r="A448" s="9">
        <v>2050903</v>
      </c>
      <c r="B448" s="9" t="s">
        <v>374</v>
      </c>
      <c r="C448" s="21">
        <v>30</v>
      </c>
    </row>
    <row r="449" ht="16" customHeight="1" spans="1:3">
      <c r="A449" s="9">
        <v>2050904</v>
      </c>
      <c r="B449" s="9" t="s">
        <v>375</v>
      </c>
      <c r="C449" s="21">
        <v>400</v>
      </c>
    </row>
    <row r="450" ht="16" customHeight="1" spans="1:3">
      <c r="A450" s="9">
        <v>2050905</v>
      </c>
      <c r="B450" s="9" t="s">
        <v>376</v>
      </c>
      <c r="C450" s="21">
        <v>0</v>
      </c>
    </row>
    <row r="451" ht="16" customHeight="1" spans="1:3">
      <c r="A451" s="9">
        <v>2050999</v>
      </c>
      <c r="B451" s="9" t="s">
        <v>377</v>
      </c>
      <c r="C451" s="21">
        <v>193</v>
      </c>
    </row>
    <row r="452" ht="16" customHeight="1" spans="1:3">
      <c r="A452" s="9">
        <v>20599</v>
      </c>
      <c r="B452" s="9" t="s">
        <v>378</v>
      </c>
      <c r="C452" s="21">
        <v>0</v>
      </c>
    </row>
    <row r="453" ht="16" customHeight="1" spans="1:3">
      <c r="A453" s="9">
        <v>2059999</v>
      </c>
      <c r="B453" s="9" t="s">
        <v>379</v>
      </c>
      <c r="C453" s="21">
        <v>0</v>
      </c>
    </row>
    <row r="454" ht="16" customHeight="1" spans="1:3">
      <c r="A454" s="9">
        <v>206</v>
      </c>
      <c r="B454" s="9" t="s">
        <v>380</v>
      </c>
      <c r="C454" s="21">
        <v>8733</v>
      </c>
    </row>
    <row r="455" ht="16" customHeight="1" spans="1:3">
      <c r="A455" s="9">
        <v>20601</v>
      </c>
      <c r="B455" s="9" t="s">
        <v>381</v>
      </c>
      <c r="C455" s="21">
        <v>950</v>
      </c>
    </row>
    <row r="456" ht="16" customHeight="1" spans="1:3">
      <c r="A456" s="9">
        <v>2060101</v>
      </c>
      <c r="B456" s="9" t="s">
        <v>90</v>
      </c>
      <c r="C456" s="21">
        <v>531</v>
      </c>
    </row>
    <row r="457" ht="16" customHeight="1" spans="1:3">
      <c r="A457" s="9">
        <v>2060102</v>
      </c>
      <c r="B457" s="9" t="s">
        <v>91</v>
      </c>
      <c r="C457" s="21">
        <v>110</v>
      </c>
    </row>
    <row r="458" ht="16" customHeight="1" spans="1:3">
      <c r="A458" s="9">
        <v>2060103</v>
      </c>
      <c r="B458" s="9" t="s">
        <v>92</v>
      </c>
      <c r="C458" s="21">
        <v>0</v>
      </c>
    </row>
    <row r="459" ht="16" customHeight="1" spans="1:3">
      <c r="A459" s="9">
        <v>2060199</v>
      </c>
      <c r="B459" s="9" t="s">
        <v>382</v>
      </c>
      <c r="C459" s="21">
        <v>309</v>
      </c>
    </row>
    <row r="460" ht="16" customHeight="1" spans="1:3">
      <c r="A460" s="9">
        <v>20602</v>
      </c>
      <c r="B460" s="9" t="s">
        <v>383</v>
      </c>
      <c r="C460" s="21">
        <v>0</v>
      </c>
    </row>
    <row r="461" ht="16" customHeight="1" spans="1:3">
      <c r="A461" s="9">
        <v>2060201</v>
      </c>
      <c r="B461" s="9" t="s">
        <v>384</v>
      </c>
      <c r="C461" s="21">
        <v>0</v>
      </c>
    </row>
    <row r="462" ht="16" customHeight="1" spans="1:3">
      <c r="A462" s="9">
        <v>2060202</v>
      </c>
      <c r="B462" s="9" t="s">
        <v>385</v>
      </c>
      <c r="C462" s="21">
        <v>0</v>
      </c>
    </row>
    <row r="463" ht="16" customHeight="1" spans="1:3">
      <c r="A463" s="9">
        <v>2060203</v>
      </c>
      <c r="B463" s="9" t="s">
        <v>386</v>
      </c>
      <c r="C463" s="21">
        <v>0</v>
      </c>
    </row>
    <row r="464" ht="16" customHeight="1" spans="1:3">
      <c r="A464" s="9">
        <v>2060204</v>
      </c>
      <c r="B464" s="9" t="s">
        <v>387</v>
      </c>
      <c r="C464" s="21">
        <v>0</v>
      </c>
    </row>
    <row r="465" ht="16" customHeight="1" spans="1:3">
      <c r="A465" s="9">
        <v>2060205</v>
      </c>
      <c r="B465" s="9" t="s">
        <v>388</v>
      </c>
      <c r="C465" s="21">
        <v>0</v>
      </c>
    </row>
    <row r="466" ht="16" customHeight="1" spans="1:3">
      <c r="A466" s="9">
        <v>2060206</v>
      </c>
      <c r="B466" s="9" t="s">
        <v>389</v>
      </c>
      <c r="C466" s="21">
        <v>0</v>
      </c>
    </row>
    <row r="467" ht="16" customHeight="1" spans="1:3">
      <c r="A467" s="9">
        <v>2060207</v>
      </c>
      <c r="B467" s="9" t="s">
        <v>390</v>
      </c>
      <c r="C467" s="21">
        <v>0</v>
      </c>
    </row>
    <row r="468" ht="16" customHeight="1" spans="1:3">
      <c r="A468" s="9">
        <v>2060299</v>
      </c>
      <c r="B468" s="9" t="s">
        <v>391</v>
      </c>
      <c r="C468" s="21">
        <v>0</v>
      </c>
    </row>
    <row r="469" ht="16" customHeight="1" spans="1:3">
      <c r="A469" s="9">
        <v>20603</v>
      </c>
      <c r="B469" s="9" t="s">
        <v>392</v>
      </c>
      <c r="C469" s="21">
        <v>0</v>
      </c>
    </row>
    <row r="470" ht="16" customHeight="1" spans="1:3">
      <c r="A470" s="9">
        <v>2060301</v>
      </c>
      <c r="B470" s="9" t="s">
        <v>384</v>
      </c>
      <c r="C470" s="21">
        <v>0</v>
      </c>
    </row>
    <row r="471" ht="16" customHeight="1" spans="1:3">
      <c r="A471" s="9">
        <v>2060302</v>
      </c>
      <c r="B471" s="9" t="s">
        <v>393</v>
      </c>
      <c r="C471" s="21">
        <v>0</v>
      </c>
    </row>
    <row r="472" ht="16" customHeight="1" spans="1:3">
      <c r="A472" s="9">
        <v>2060303</v>
      </c>
      <c r="B472" s="9" t="s">
        <v>394</v>
      </c>
      <c r="C472" s="21">
        <v>0</v>
      </c>
    </row>
    <row r="473" ht="16" customHeight="1" spans="1:3">
      <c r="A473" s="9">
        <v>2060304</v>
      </c>
      <c r="B473" s="9" t="s">
        <v>395</v>
      </c>
      <c r="C473" s="21">
        <v>0</v>
      </c>
    </row>
    <row r="474" ht="16" customHeight="1" spans="1:3">
      <c r="A474" s="9">
        <v>2060399</v>
      </c>
      <c r="B474" s="9" t="s">
        <v>396</v>
      </c>
      <c r="C474" s="21">
        <v>0</v>
      </c>
    </row>
    <row r="475" ht="16" customHeight="1" spans="1:3">
      <c r="A475" s="9">
        <v>20604</v>
      </c>
      <c r="B475" s="9" t="s">
        <v>397</v>
      </c>
      <c r="C475" s="21">
        <v>6485</v>
      </c>
    </row>
    <row r="476" ht="16" customHeight="1" spans="1:3">
      <c r="A476" s="9">
        <v>2060401</v>
      </c>
      <c r="B476" s="9" t="s">
        <v>384</v>
      </c>
      <c r="C476" s="21">
        <v>0</v>
      </c>
    </row>
    <row r="477" ht="16" customHeight="1" spans="1:3">
      <c r="A477" s="9">
        <v>2060402</v>
      </c>
      <c r="B477" s="9" t="s">
        <v>398</v>
      </c>
      <c r="C477" s="21">
        <v>408</v>
      </c>
    </row>
    <row r="478" ht="16" customHeight="1" spans="1:3">
      <c r="A478" s="9">
        <v>2060403</v>
      </c>
      <c r="B478" s="9" t="s">
        <v>399</v>
      </c>
      <c r="C478" s="21">
        <v>0</v>
      </c>
    </row>
    <row r="479" ht="16" customHeight="1" spans="1:3">
      <c r="A479" s="9">
        <v>2060404</v>
      </c>
      <c r="B479" s="9" t="s">
        <v>400</v>
      </c>
      <c r="C479" s="21">
        <v>6077</v>
      </c>
    </row>
    <row r="480" ht="16" customHeight="1" spans="1:3">
      <c r="A480" s="9">
        <v>2060499</v>
      </c>
      <c r="B480" s="9" t="s">
        <v>401</v>
      </c>
      <c r="C480" s="21">
        <v>0</v>
      </c>
    </row>
    <row r="481" ht="16" customHeight="1" spans="1:3">
      <c r="A481" s="9">
        <v>20605</v>
      </c>
      <c r="B481" s="9" t="s">
        <v>402</v>
      </c>
      <c r="C481" s="21">
        <v>0</v>
      </c>
    </row>
    <row r="482" ht="16" customHeight="1" spans="1:3">
      <c r="A482" s="9">
        <v>2060501</v>
      </c>
      <c r="B482" s="9" t="s">
        <v>384</v>
      </c>
      <c r="C482" s="21">
        <v>0</v>
      </c>
    </row>
    <row r="483" ht="16" customHeight="1" spans="1:3">
      <c r="A483" s="9">
        <v>2060502</v>
      </c>
      <c r="B483" s="9" t="s">
        <v>403</v>
      </c>
      <c r="C483" s="21">
        <v>0</v>
      </c>
    </row>
    <row r="484" ht="16" customHeight="1" spans="1:3">
      <c r="A484" s="9">
        <v>2060503</v>
      </c>
      <c r="B484" s="9" t="s">
        <v>404</v>
      </c>
      <c r="C484" s="21">
        <v>0</v>
      </c>
    </row>
    <row r="485" ht="16" customHeight="1" spans="1:3">
      <c r="A485" s="9">
        <v>2060599</v>
      </c>
      <c r="B485" s="9" t="s">
        <v>405</v>
      </c>
      <c r="C485" s="21">
        <v>0</v>
      </c>
    </row>
    <row r="486" ht="16" customHeight="1" spans="1:3">
      <c r="A486" s="9">
        <v>20606</v>
      </c>
      <c r="B486" s="9" t="s">
        <v>406</v>
      </c>
      <c r="C486" s="21">
        <v>156</v>
      </c>
    </row>
    <row r="487" ht="16" customHeight="1" spans="1:3">
      <c r="A487" s="9">
        <v>2060601</v>
      </c>
      <c r="B487" s="9" t="s">
        <v>407</v>
      </c>
      <c r="C487" s="21">
        <v>104</v>
      </c>
    </row>
    <row r="488" ht="16" customHeight="1" spans="1:3">
      <c r="A488" s="9">
        <v>2060602</v>
      </c>
      <c r="B488" s="9" t="s">
        <v>408</v>
      </c>
      <c r="C488" s="21">
        <v>37</v>
      </c>
    </row>
    <row r="489" ht="16" customHeight="1" spans="1:3">
      <c r="A489" s="9">
        <v>2060603</v>
      </c>
      <c r="B489" s="9" t="s">
        <v>409</v>
      </c>
      <c r="C489" s="21">
        <v>0</v>
      </c>
    </row>
    <row r="490" ht="16" customHeight="1" spans="1:3">
      <c r="A490" s="9">
        <v>2060699</v>
      </c>
      <c r="B490" s="9" t="s">
        <v>410</v>
      </c>
      <c r="C490" s="21">
        <v>15</v>
      </c>
    </row>
    <row r="491" ht="16" customHeight="1" spans="1:3">
      <c r="A491" s="9">
        <v>20607</v>
      </c>
      <c r="B491" s="9" t="s">
        <v>411</v>
      </c>
      <c r="C491" s="21">
        <v>455</v>
      </c>
    </row>
    <row r="492" ht="16" customHeight="1" spans="1:3">
      <c r="A492" s="9">
        <v>2060701</v>
      </c>
      <c r="B492" s="9" t="s">
        <v>384</v>
      </c>
      <c r="C492" s="21">
        <v>167</v>
      </c>
    </row>
    <row r="493" ht="16" customHeight="1" spans="1:3">
      <c r="A493" s="9">
        <v>2060702</v>
      </c>
      <c r="B493" s="9" t="s">
        <v>412</v>
      </c>
      <c r="C493" s="21">
        <v>140</v>
      </c>
    </row>
    <row r="494" ht="16" customHeight="1" spans="1:3">
      <c r="A494" s="9">
        <v>2060703</v>
      </c>
      <c r="B494" s="9" t="s">
        <v>413</v>
      </c>
      <c r="C494" s="21">
        <v>0</v>
      </c>
    </row>
    <row r="495" ht="16" customHeight="1" spans="1:3">
      <c r="A495" s="9">
        <v>2060704</v>
      </c>
      <c r="B495" s="9" t="s">
        <v>414</v>
      </c>
      <c r="C495" s="21">
        <v>0</v>
      </c>
    </row>
    <row r="496" ht="16" customHeight="1" spans="1:3">
      <c r="A496" s="9">
        <v>2060705</v>
      </c>
      <c r="B496" s="9" t="s">
        <v>415</v>
      </c>
      <c r="C496" s="21">
        <v>138</v>
      </c>
    </row>
    <row r="497" ht="16" customHeight="1" spans="1:3">
      <c r="A497" s="9">
        <v>2060799</v>
      </c>
      <c r="B497" s="9" t="s">
        <v>416</v>
      </c>
      <c r="C497" s="21">
        <v>10</v>
      </c>
    </row>
    <row r="498" ht="16" customHeight="1" spans="1:3">
      <c r="A498" s="9">
        <v>20608</v>
      </c>
      <c r="B498" s="9" t="s">
        <v>417</v>
      </c>
      <c r="C498" s="21">
        <v>0</v>
      </c>
    </row>
    <row r="499" ht="16" customHeight="1" spans="1:3">
      <c r="A499" s="9">
        <v>2060801</v>
      </c>
      <c r="B499" s="9" t="s">
        <v>418</v>
      </c>
      <c r="C499" s="21">
        <v>0</v>
      </c>
    </row>
    <row r="500" ht="16" customHeight="1" spans="1:3">
      <c r="A500" s="9">
        <v>2060802</v>
      </c>
      <c r="B500" s="9" t="s">
        <v>419</v>
      </c>
      <c r="C500" s="21">
        <v>0</v>
      </c>
    </row>
    <row r="501" ht="16" customHeight="1" spans="1:3">
      <c r="A501" s="9">
        <v>2060899</v>
      </c>
      <c r="B501" s="9" t="s">
        <v>420</v>
      </c>
      <c r="C501" s="21">
        <v>0</v>
      </c>
    </row>
    <row r="502" ht="16" customHeight="1" spans="1:3">
      <c r="A502" s="9">
        <v>20609</v>
      </c>
      <c r="B502" s="9" t="s">
        <v>421</v>
      </c>
      <c r="C502" s="21">
        <v>0</v>
      </c>
    </row>
    <row r="503" ht="16" customHeight="1" spans="1:3">
      <c r="A503" s="9">
        <v>2060901</v>
      </c>
      <c r="B503" s="9" t="s">
        <v>422</v>
      </c>
      <c r="C503" s="21">
        <v>0</v>
      </c>
    </row>
    <row r="504" ht="16" customHeight="1" spans="1:3">
      <c r="A504" s="9">
        <v>2060902</v>
      </c>
      <c r="B504" s="9" t="s">
        <v>423</v>
      </c>
      <c r="C504" s="21">
        <v>0</v>
      </c>
    </row>
    <row r="505" ht="16" customHeight="1" spans="1:3">
      <c r="A505" s="9">
        <v>20699</v>
      </c>
      <c r="B505" s="9" t="s">
        <v>424</v>
      </c>
      <c r="C505" s="21">
        <v>687</v>
      </c>
    </row>
    <row r="506" ht="16" customHeight="1" spans="1:3">
      <c r="A506" s="9">
        <v>2069901</v>
      </c>
      <c r="B506" s="9" t="s">
        <v>425</v>
      </c>
      <c r="C506" s="21">
        <v>0</v>
      </c>
    </row>
    <row r="507" ht="16" customHeight="1" spans="1:3">
      <c r="A507" s="9">
        <v>2069902</v>
      </c>
      <c r="B507" s="9" t="s">
        <v>426</v>
      </c>
      <c r="C507" s="21">
        <v>0</v>
      </c>
    </row>
    <row r="508" ht="16" customHeight="1" spans="1:3">
      <c r="A508" s="9">
        <v>2069903</v>
      </c>
      <c r="B508" s="9" t="s">
        <v>427</v>
      </c>
      <c r="C508" s="21">
        <v>0</v>
      </c>
    </row>
    <row r="509" ht="16" customHeight="1" spans="1:3">
      <c r="A509" s="9">
        <v>2069999</v>
      </c>
      <c r="B509" s="9" t="s">
        <v>428</v>
      </c>
      <c r="C509" s="21">
        <v>687</v>
      </c>
    </row>
    <row r="510" ht="16" customHeight="1" spans="1:3">
      <c r="A510" s="9">
        <v>207</v>
      </c>
      <c r="B510" s="9" t="s">
        <v>429</v>
      </c>
      <c r="C510" s="21">
        <v>14050</v>
      </c>
    </row>
    <row r="511" ht="16" customHeight="1" spans="1:3">
      <c r="A511" s="9">
        <v>20701</v>
      </c>
      <c r="B511" s="9" t="s">
        <v>430</v>
      </c>
      <c r="C511" s="21">
        <v>5767</v>
      </c>
    </row>
    <row r="512" ht="16" customHeight="1" spans="1:3">
      <c r="A512" s="9">
        <v>2070101</v>
      </c>
      <c r="B512" s="9" t="s">
        <v>90</v>
      </c>
      <c r="C512" s="21">
        <v>578</v>
      </c>
    </row>
    <row r="513" ht="16" customHeight="1" spans="1:3">
      <c r="A513" s="9">
        <v>2070102</v>
      </c>
      <c r="B513" s="9" t="s">
        <v>91</v>
      </c>
      <c r="C513" s="21">
        <v>2029</v>
      </c>
    </row>
    <row r="514" ht="16" customHeight="1" spans="1:3">
      <c r="A514" s="9">
        <v>2070103</v>
      </c>
      <c r="B514" s="9" t="s">
        <v>92</v>
      </c>
      <c r="C514" s="21">
        <v>0</v>
      </c>
    </row>
    <row r="515" ht="16" customHeight="1" spans="1:3">
      <c r="A515" s="9">
        <v>2070104</v>
      </c>
      <c r="B515" s="9" t="s">
        <v>431</v>
      </c>
      <c r="C515" s="21">
        <v>599</v>
      </c>
    </row>
    <row r="516" ht="16" customHeight="1" spans="1:3">
      <c r="A516" s="9">
        <v>2070105</v>
      </c>
      <c r="B516" s="9" t="s">
        <v>432</v>
      </c>
      <c r="C516" s="21">
        <v>0</v>
      </c>
    </row>
    <row r="517" ht="16" customHeight="1" spans="1:3">
      <c r="A517" s="9">
        <v>2070106</v>
      </c>
      <c r="B517" s="9" t="s">
        <v>433</v>
      </c>
      <c r="C517" s="21">
        <v>100</v>
      </c>
    </row>
    <row r="518" ht="16" customHeight="1" spans="1:3">
      <c r="A518" s="9">
        <v>2070107</v>
      </c>
      <c r="B518" s="9" t="s">
        <v>434</v>
      </c>
      <c r="C518" s="21">
        <v>701</v>
      </c>
    </row>
    <row r="519" ht="16" customHeight="1" spans="1:3">
      <c r="A519" s="9">
        <v>2070108</v>
      </c>
      <c r="B519" s="9" t="s">
        <v>435</v>
      </c>
      <c r="C519" s="21">
        <v>60</v>
      </c>
    </row>
    <row r="520" ht="16" customHeight="1" spans="1:3">
      <c r="A520" s="9">
        <v>2070109</v>
      </c>
      <c r="B520" s="9" t="s">
        <v>436</v>
      </c>
      <c r="C520" s="21">
        <v>1145</v>
      </c>
    </row>
    <row r="521" ht="16" customHeight="1" spans="1:3">
      <c r="A521" s="9">
        <v>2070110</v>
      </c>
      <c r="B521" s="9" t="s">
        <v>437</v>
      </c>
      <c r="C521" s="21">
        <v>20</v>
      </c>
    </row>
    <row r="522" ht="16" customHeight="1" spans="1:3">
      <c r="A522" s="9">
        <v>2070111</v>
      </c>
      <c r="B522" s="9" t="s">
        <v>438</v>
      </c>
      <c r="C522" s="21">
        <v>340</v>
      </c>
    </row>
    <row r="523" ht="16" customHeight="1" spans="1:3">
      <c r="A523" s="9">
        <v>2070112</v>
      </c>
      <c r="B523" s="9" t="s">
        <v>439</v>
      </c>
      <c r="C523" s="21">
        <v>175</v>
      </c>
    </row>
    <row r="524" ht="16" customHeight="1" spans="1:3">
      <c r="A524" s="9">
        <v>2070113</v>
      </c>
      <c r="B524" s="9" t="s">
        <v>440</v>
      </c>
      <c r="C524" s="21">
        <v>0</v>
      </c>
    </row>
    <row r="525" ht="16" customHeight="1" spans="1:3">
      <c r="A525" s="9">
        <v>2070114</v>
      </c>
      <c r="B525" s="9" t="s">
        <v>441</v>
      </c>
      <c r="C525" s="21">
        <v>0</v>
      </c>
    </row>
    <row r="526" ht="16" customHeight="1" spans="1:3">
      <c r="A526" s="9">
        <v>2070199</v>
      </c>
      <c r="B526" s="9" t="s">
        <v>442</v>
      </c>
      <c r="C526" s="21">
        <v>20</v>
      </c>
    </row>
    <row r="527" ht="16" customHeight="1" spans="1:3">
      <c r="A527" s="9">
        <v>20702</v>
      </c>
      <c r="B527" s="9" t="s">
        <v>443</v>
      </c>
      <c r="C527" s="21">
        <v>1630</v>
      </c>
    </row>
    <row r="528" ht="16" customHeight="1" spans="1:3">
      <c r="A528" s="9">
        <v>2070201</v>
      </c>
      <c r="B528" s="9" t="s">
        <v>90</v>
      </c>
      <c r="C528" s="21">
        <v>0</v>
      </c>
    </row>
    <row r="529" ht="16" customHeight="1" spans="1:3">
      <c r="A529" s="9">
        <v>2070202</v>
      </c>
      <c r="B529" s="9" t="s">
        <v>91</v>
      </c>
      <c r="C529" s="21">
        <v>0</v>
      </c>
    </row>
    <row r="530" ht="16" customHeight="1" spans="1:3">
      <c r="A530" s="9">
        <v>2070203</v>
      </c>
      <c r="B530" s="9" t="s">
        <v>92</v>
      </c>
      <c r="C530" s="21">
        <v>0</v>
      </c>
    </row>
    <row r="531" ht="16" customHeight="1" spans="1:3">
      <c r="A531" s="9">
        <v>2070204</v>
      </c>
      <c r="B531" s="9" t="s">
        <v>444</v>
      </c>
      <c r="C531" s="21">
        <v>50</v>
      </c>
    </row>
    <row r="532" ht="16" customHeight="1" spans="1:3">
      <c r="A532" s="9">
        <v>2070205</v>
      </c>
      <c r="B532" s="9" t="s">
        <v>445</v>
      </c>
      <c r="C532" s="21">
        <v>1580</v>
      </c>
    </row>
    <row r="533" ht="16" customHeight="1" spans="1:3">
      <c r="A533" s="9">
        <v>2070206</v>
      </c>
      <c r="B533" s="9" t="s">
        <v>446</v>
      </c>
      <c r="C533" s="21">
        <v>0</v>
      </c>
    </row>
    <row r="534" ht="16" customHeight="1" spans="1:3">
      <c r="A534" s="9">
        <v>2070299</v>
      </c>
      <c r="B534" s="9" t="s">
        <v>447</v>
      </c>
      <c r="C534" s="21">
        <v>0</v>
      </c>
    </row>
    <row r="535" ht="16" customHeight="1" spans="1:3">
      <c r="A535" s="9">
        <v>20703</v>
      </c>
      <c r="B535" s="9" t="s">
        <v>448</v>
      </c>
      <c r="C535" s="21">
        <v>452</v>
      </c>
    </row>
    <row r="536" ht="16" customHeight="1" spans="1:3">
      <c r="A536" s="9">
        <v>2070301</v>
      </c>
      <c r="B536" s="9" t="s">
        <v>90</v>
      </c>
      <c r="C536" s="21">
        <v>0</v>
      </c>
    </row>
    <row r="537" ht="16" customHeight="1" spans="1:3">
      <c r="A537" s="9">
        <v>2070302</v>
      </c>
      <c r="B537" s="9" t="s">
        <v>91</v>
      </c>
      <c r="C537" s="21">
        <v>0</v>
      </c>
    </row>
    <row r="538" ht="16" customHeight="1" spans="1:3">
      <c r="A538" s="9">
        <v>2070303</v>
      </c>
      <c r="B538" s="9" t="s">
        <v>92</v>
      </c>
      <c r="C538" s="21">
        <v>0</v>
      </c>
    </row>
    <row r="539" ht="16" customHeight="1" spans="1:3">
      <c r="A539" s="9">
        <v>2070304</v>
      </c>
      <c r="B539" s="9" t="s">
        <v>449</v>
      </c>
      <c r="C539" s="21">
        <v>0</v>
      </c>
    </row>
    <row r="540" ht="16" customHeight="1" spans="1:3">
      <c r="A540" s="9">
        <v>2070305</v>
      </c>
      <c r="B540" s="9" t="s">
        <v>450</v>
      </c>
      <c r="C540" s="21">
        <v>0</v>
      </c>
    </row>
    <row r="541" ht="16" customHeight="1" spans="1:3">
      <c r="A541" s="9">
        <v>2070306</v>
      </c>
      <c r="B541" s="9" t="s">
        <v>451</v>
      </c>
      <c r="C541" s="21">
        <v>0</v>
      </c>
    </row>
    <row r="542" ht="16" customHeight="1" spans="1:3">
      <c r="A542" s="9">
        <v>2070307</v>
      </c>
      <c r="B542" s="9" t="s">
        <v>452</v>
      </c>
      <c r="C542" s="21">
        <v>203</v>
      </c>
    </row>
    <row r="543" ht="16" customHeight="1" spans="1:3">
      <c r="A543" s="9">
        <v>2070308</v>
      </c>
      <c r="B543" s="9" t="s">
        <v>453</v>
      </c>
      <c r="C543" s="21">
        <v>149</v>
      </c>
    </row>
    <row r="544" ht="16" customHeight="1" spans="1:3">
      <c r="A544" s="9">
        <v>2070309</v>
      </c>
      <c r="B544" s="9" t="s">
        <v>454</v>
      </c>
      <c r="C544" s="21">
        <v>0</v>
      </c>
    </row>
    <row r="545" ht="16" customHeight="1" spans="1:3">
      <c r="A545" s="9">
        <v>2070399</v>
      </c>
      <c r="B545" s="9" t="s">
        <v>455</v>
      </c>
      <c r="C545" s="21">
        <v>100</v>
      </c>
    </row>
    <row r="546" ht="16" customHeight="1" spans="1:3">
      <c r="A546" s="9">
        <v>20706</v>
      </c>
      <c r="B546" s="9" t="s">
        <v>456</v>
      </c>
      <c r="C546" s="21">
        <v>2528</v>
      </c>
    </row>
    <row r="547" ht="16" customHeight="1" spans="1:3">
      <c r="A547" s="9">
        <v>2070601</v>
      </c>
      <c r="B547" s="9" t="s">
        <v>90</v>
      </c>
      <c r="C547" s="21">
        <v>0</v>
      </c>
    </row>
    <row r="548" ht="16" customHeight="1" spans="1:3">
      <c r="A548" s="9">
        <v>2070602</v>
      </c>
      <c r="B548" s="9" t="s">
        <v>91</v>
      </c>
      <c r="C548" s="21">
        <v>0</v>
      </c>
    </row>
    <row r="549" ht="16" customHeight="1" spans="1:3">
      <c r="A549" s="9">
        <v>2070603</v>
      </c>
      <c r="B549" s="9" t="s">
        <v>92</v>
      </c>
      <c r="C549" s="21">
        <v>0</v>
      </c>
    </row>
    <row r="550" ht="16" customHeight="1" spans="1:3">
      <c r="A550" s="9">
        <v>2070604</v>
      </c>
      <c r="B550" s="9" t="s">
        <v>457</v>
      </c>
      <c r="C550" s="21">
        <v>173</v>
      </c>
    </row>
    <row r="551" ht="16" customHeight="1" spans="1:3">
      <c r="A551" s="9">
        <v>2070605</v>
      </c>
      <c r="B551" s="9" t="s">
        <v>458</v>
      </c>
      <c r="C551" s="21">
        <v>2325</v>
      </c>
    </row>
    <row r="552" ht="16" customHeight="1" spans="1:3">
      <c r="A552" s="9">
        <v>2070606</v>
      </c>
      <c r="B552" s="9" t="s">
        <v>459</v>
      </c>
      <c r="C552" s="21">
        <v>0</v>
      </c>
    </row>
    <row r="553" ht="16" customHeight="1" spans="1:3">
      <c r="A553" s="9">
        <v>2070607</v>
      </c>
      <c r="B553" s="9" t="s">
        <v>460</v>
      </c>
      <c r="C553" s="21">
        <v>0</v>
      </c>
    </row>
    <row r="554" ht="16" customHeight="1" spans="1:3">
      <c r="A554" s="9">
        <v>2070699</v>
      </c>
      <c r="B554" s="9" t="s">
        <v>461</v>
      </c>
      <c r="C554" s="21">
        <v>30</v>
      </c>
    </row>
    <row r="555" ht="16" customHeight="1" spans="1:3">
      <c r="A555" s="9">
        <v>20708</v>
      </c>
      <c r="B555" s="9" t="s">
        <v>462</v>
      </c>
      <c r="C555" s="21">
        <v>3073</v>
      </c>
    </row>
    <row r="556" ht="16" customHeight="1" spans="1:3">
      <c r="A556" s="9">
        <v>2070801</v>
      </c>
      <c r="B556" s="9" t="s">
        <v>90</v>
      </c>
      <c r="C556" s="21">
        <v>0</v>
      </c>
    </row>
    <row r="557" ht="16" customHeight="1" spans="1:3">
      <c r="A557" s="9">
        <v>2070802</v>
      </c>
      <c r="B557" s="9" t="s">
        <v>91</v>
      </c>
      <c r="C557" s="21">
        <v>0</v>
      </c>
    </row>
    <row r="558" ht="16" customHeight="1" spans="1:3">
      <c r="A558" s="9">
        <v>2070803</v>
      </c>
      <c r="B558" s="9" t="s">
        <v>92</v>
      </c>
      <c r="C558" s="21">
        <v>0</v>
      </c>
    </row>
    <row r="559" ht="16" customHeight="1" spans="1:3">
      <c r="A559" s="9">
        <v>2070804</v>
      </c>
      <c r="B559" s="9" t="s">
        <v>463</v>
      </c>
      <c r="C559" s="21">
        <v>0</v>
      </c>
    </row>
    <row r="560" ht="16" customHeight="1" spans="1:3">
      <c r="A560" s="9">
        <v>2070805</v>
      </c>
      <c r="B560" s="9" t="s">
        <v>464</v>
      </c>
      <c r="C560" s="21">
        <v>3073</v>
      </c>
    </row>
    <row r="561" ht="16" customHeight="1" spans="1:3">
      <c r="A561" s="9">
        <v>2070899</v>
      </c>
      <c r="B561" s="9" t="s">
        <v>465</v>
      </c>
      <c r="C561" s="21">
        <v>0</v>
      </c>
    </row>
    <row r="562" ht="16" customHeight="1" spans="1:3">
      <c r="A562" s="9">
        <v>20799</v>
      </c>
      <c r="B562" s="9" t="s">
        <v>466</v>
      </c>
      <c r="C562" s="21">
        <v>600</v>
      </c>
    </row>
    <row r="563" ht="16" customHeight="1" spans="1:3">
      <c r="A563" s="9">
        <v>2079902</v>
      </c>
      <c r="B563" s="9" t="s">
        <v>467</v>
      </c>
      <c r="C563" s="21">
        <v>600</v>
      </c>
    </row>
    <row r="564" ht="16" customHeight="1" spans="1:3">
      <c r="A564" s="9">
        <v>2079903</v>
      </c>
      <c r="B564" s="9" t="s">
        <v>468</v>
      </c>
      <c r="C564" s="21">
        <v>0</v>
      </c>
    </row>
    <row r="565" ht="16" customHeight="1" spans="1:3">
      <c r="A565" s="9">
        <v>2079999</v>
      </c>
      <c r="B565" s="9" t="s">
        <v>469</v>
      </c>
      <c r="C565" s="21">
        <v>0</v>
      </c>
    </row>
    <row r="566" ht="16" customHeight="1" spans="1:3">
      <c r="A566" s="9">
        <v>208</v>
      </c>
      <c r="B566" s="9" t="s">
        <v>470</v>
      </c>
      <c r="C566" s="21">
        <v>88642</v>
      </c>
    </row>
    <row r="567" ht="16" customHeight="1" spans="1:3">
      <c r="A567" s="9">
        <v>20801</v>
      </c>
      <c r="B567" s="9" t="s">
        <v>471</v>
      </c>
      <c r="C567" s="21">
        <v>5544</v>
      </c>
    </row>
    <row r="568" ht="16" customHeight="1" spans="1:3">
      <c r="A568" s="9">
        <v>2080101</v>
      </c>
      <c r="B568" s="9" t="s">
        <v>90</v>
      </c>
      <c r="C568" s="21">
        <v>1631</v>
      </c>
    </row>
    <row r="569" ht="16" customHeight="1" spans="1:3">
      <c r="A569" s="9">
        <v>2080102</v>
      </c>
      <c r="B569" s="9" t="s">
        <v>91</v>
      </c>
      <c r="C569" s="21">
        <v>607</v>
      </c>
    </row>
    <row r="570" ht="16" customHeight="1" spans="1:3">
      <c r="A570" s="9">
        <v>2080103</v>
      </c>
      <c r="B570" s="9" t="s">
        <v>92</v>
      </c>
      <c r="C570" s="21">
        <v>0</v>
      </c>
    </row>
    <row r="571" ht="16" customHeight="1" spans="1:3">
      <c r="A571" s="9">
        <v>2080104</v>
      </c>
      <c r="B571" s="9" t="s">
        <v>472</v>
      </c>
      <c r="C571" s="21">
        <v>50</v>
      </c>
    </row>
    <row r="572" ht="16" customHeight="1" spans="1:3">
      <c r="A572" s="9">
        <v>2080105</v>
      </c>
      <c r="B572" s="9" t="s">
        <v>473</v>
      </c>
      <c r="C572" s="21">
        <v>40</v>
      </c>
    </row>
    <row r="573" ht="16" customHeight="1" spans="1:3">
      <c r="A573" s="9">
        <v>2080106</v>
      </c>
      <c r="B573" s="9" t="s">
        <v>474</v>
      </c>
      <c r="C573" s="21">
        <v>1000</v>
      </c>
    </row>
    <row r="574" ht="16" customHeight="1" spans="1:3">
      <c r="A574" s="9">
        <v>2080107</v>
      </c>
      <c r="B574" s="9" t="s">
        <v>475</v>
      </c>
      <c r="C574" s="21">
        <v>4</v>
      </c>
    </row>
    <row r="575" ht="16" customHeight="1" spans="1:3">
      <c r="A575" s="9">
        <v>2080108</v>
      </c>
      <c r="B575" s="9" t="s">
        <v>131</v>
      </c>
      <c r="C575" s="21">
        <v>230</v>
      </c>
    </row>
    <row r="576" ht="16" customHeight="1" spans="1:3">
      <c r="A576" s="9">
        <v>2080109</v>
      </c>
      <c r="B576" s="9" t="s">
        <v>476</v>
      </c>
      <c r="C576" s="21">
        <v>1474</v>
      </c>
    </row>
    <row r="577" ht="16" customHeight="1" spans="1:3">
      <c r="A577" s="9">
        <v>2080110</v>
      </c>
      <c r="B577" s="9" t="s">
        <v>477</v>
      </c>
      <c r="C577" s="21">
        <v>0</v>
      </c>
    </row>
    <row r="578" ht="16" customHeight="1" spans="1:3">
      <c r="A578" s="9">
        <v>2080111</v>
      </c>
      <c r="B578" s="9" t="s">
        <v>478</v>
      </c>
      <c r="C578" s="21">
        <v>97</v>
      </c>
    </row>
    <row r="579" ht="16" customHeight="1" spans="1:3">
      <c r="A579" s="9">
        <v>2080112</v>
      </c>
      <c r="B579" s="9" t="s">
        <v>479</v>
      </c>
      <c r="C579" s="21">
        <v>23</v>
      </c>
    </row>
    <row r="580" ht="16" customHeight="1" spans="1:3">
      <c r="A580" s="9">
        <v>2080199</v>
      </c>
      <c r="B580" s="9" t="s">
        <v>480</v>
      </c>
      <c r="C580" s="21">
        <v>388</v>
      </c>
    </row>
    <row r="581" ht="16" customHeight="1" spans="1:3">
      <c r="A581" s="9">
        <v>20802</v>
      </c>
      <c r="B581" s="9" t="s">
        <v>481</v>
      </c>
      <c r="C581" s="21">
        <v>2125</v>
      </c>
    </row>
    <row r="582" ht="16" customHeight="1" spans="1:3">
      <c r="A582" s="9">
        <v>2080201</v>
      </c>
      <c r="B582" s="9" t="s">
        <v>90</v>
      </c>
      <c r="C582" s="21">
        <v>589</v>
      </c>
    </row>
    <row r="583" ht="16" customHeight="1" spans="1:3">
      <c r="A583" s="9">
        <v>2080202</v>
      </c>
      <c r="B583" s="9" t="s">
        <v>91</v>
      </c>
      <c r="C583" s="21">
        <v>255</v>
      </c>
    </row>
    <row r="584" ht="16" customHeight="1" spans="1:3">
      <c r="A584" s="9">
        <v>2080203</v>
      </c>
      <c r="B584" s="9" t="s">
        <v>92</v>
      </c>
      <c r="C584" s="21">
        <v>0</v>
      </c>
    </row>
    <row r="585" ht="16" customHeight="1" spans="1:3">
      <c r="A585" s="9">
        <v>2080206</v>
      </c>
      <c r="B585" s="9" t="s">
        <v>482</v>
      </c>
      <c r="C585" s="21">
        <v>0</v>
      </c>
    </row>
    <row r="586" ht="16" customHeight="1" spans="1:3">
      <c r="A586" s="9">
        <v>2080207</v>
      </c>
      <c r="B586" s="9" t="s">
        <v>483</v>
      </c>
      <c r="C586" s="21">
        <v>30</v>
      </c>
    </row>
    <row r="587" ht="16" customHeight="1" spans="1:3">
      <c r="A587" s="9">
        <v>2080208</v>
      </c>
      <c r="B587" s="9" t="s">
        <v>484</v>
      </c>
      <c r="C587" s="21">
        <v>0</v>
      </c>
    </row>
    <row r="588" ht="16" customHeight="1" spans="1:3">
      <c r="A588" s="9">
        <v>2080299</v>
      </c>
      <c r="B588" s="9" t="s">
        <v>485</v>
      </c>
      <c r="C588" s="21">
        <v>1251</v>
      </c>
    </row>
    <row r="589" ht="16" customHeight="1" spans="1:3">
      <c r="A589" s="9">
        <v>20804</v>
      </c>
      <c r="B589" s="9" t="s">
        <v>486</v>
      </c>
      <c r="C589" s="21">
        <v>0</v>
      </c>
    </row>
    <row r="590" ht="16" customHeight="1" spans="1:3">
      <c r="A590" s="9">
        <v>2080402</v>
      </c>
      <c r="B590" s="9" t="s">
        <v>487</v>
      </c>
      <c r="C590" s="21">
        <v>0</v>
      </c>
    </row>
    <row r="591" ht="16" customHeight="1" spans="1:3">
      <c r="A591" s="9">
        <v>20805</v>
      </c>
      <c r="B591" s="9" t="s">
        <v>488</v>
      </c>
      <c r="C591" s="21">
        <v>16958</v>
      </c>
    </row>
    <row r="592" ht="16" customHeight="1" spans="1:3">
      <c r="A592" s="9">
        <v>2080501</v>
      </c>
      <c r="B592" s="9" t="s">
        <v>489</v>
      </c>
      <c r="C592" s="21">
        <v>792</v>
      </c>
    </row>
    <row r="593" ht="16" customHeight="1" spans="1:3">
      <c r="A593" s="9">
        <v>2080502</v>
      </c>
      <c r="B593" s="9" t="s">
        <v>490</v>
      </c>
      <c r="C593" s="21">
        <v>145</v>
      </c>
    </row>
    <row r="594" ht="16" customHeight="1" spans="1:3">
      <c r="A594" s="9">
        <v>2080503</v>
      </c>
      <c r="B594" s="9" t="s">
        <v>491</v>
      </c>
      <c r="C594" s="21">
        <v>0</v>
      </c>
    </row>
    <row r="595" ht="16" customHeight="1" spans="1:3">
      <c r="A595" s="9">
        <v>2080504</v>
      </c>
      <c r="B595" s="9" t="s">
        <v>492</v>
      </c>
      <c r="C595" s="21">
        <v>0</v>
      </c>
    </row>
    <row r="596" ht="16" customHeight="1" spans="1:3">
      <c r="A596" s="9">
        <v>2080505</v>
      </c>
      <c r="B596" s="9" t="s">
        <v>493</v>
      </c>
      <c r="C596" s="21">
        <v>7224</v>
      </c>
    </row>
    <row r="597" ht="16" customHeight="1" spans="1:3">
      <c r="A597" s="9">
        <v>2080506</v>
      </c>
      <c r="B597" s="9" t="s">
        <v>494</v>
      </c>
      <c r="C597" s="21">
        <v>0</v>
      </c>
    </row>
    <row r="598" ht="16" customHeight="1" spans="1:3">
      <c r="A598" s="9">
        <v>2080507</v>
      </c>
      <c r="B598" s="9" t="s">
        <v>495</v>
      </c>
      <c r="C598" s="21">
        <v>8797</v>
      </c>
    </row>
    <row r="599" ht="16" customHeight="1" spans="1:3">
      <c r="A599" s="9">
        <v>2080599</v>
      </c>
      <c r="B599" s="9" t="s">
        <v>496</v>
      </c>
      <c r="C599" s="21">
        <v>0</v>
      </c>
    </row>
    <row r="600" ht="16" customHeight="1" spans="1:3">
      <c r="A600" s="9">
        <v>20806</v>
      </c>
      <c r="B600" s="9" t="s">
        <v>497</v>
      </c>
      <c r="C600" s="21">
        <v>50</v>
      </c>
    </row>
    <row r="601" ht="16" customHeight="1" spans="1:3">
      <c r="A601" s="9">
        <v>2080601</v>
      </c>
      <c r="B601" s="9" t="s">
        <v>498</v>
      </c>
      <c r="C601" s="21">
        <v>50</v>
      </c>
    </row>
    <row r="602" ht="16" customHeight="1" spans="1:3">
      <c r="A602" s="9">
        <v>2080602</v>
      </c>
      <c r="B602" s="9" t="s">
        <v>499</v>
      </c>
      <c r="C602" s="21">
        <v>0</v>
      </c>
    </row>
    <row r="603" ht="16" customHeight="1" spans="1:3">
      <c r="A603" s="9">
        <v>2080699</v>
      </c>
      <c r="B603" s="9" t="s">
        <v>500</v>
      </c>
      <c r="C603" s="21">
        <v>0</v>
      </c>
    </row>
    <row r="604" ht="16" customHeight="1" spans="1:3">
      <c r="A604" s="9">
        <v>20807</v>
      </c>
      <c r="B604" s="9" t="s">
        <v>501</v>
      </c>
      <c r="C604" s="21">
        <v>4832</v>
      </c>
    </row>
    <row r="605" ht="16" customHeight="1" spans="1:3">
      <c r="A605" s="9">
        <v>2080701</v>
      </c>
      <c r="B605" s="9" t="s">
        <v>502</v>
      </c>
      <c r="C605" s="21">
        <v>3363</v>
      </c>
    </row>
    <row r="606" ht="16" customHeight="1" spans="1:3">
      <c r="A606" s="9">
        <v>2080702</v>
      </c>
      <c r="B606" s="9" t="s">
        <v>503</v>
      </c>
      <c r="C606" s="21">
        <v>0</v>
      </c>
    </row>
    <row r="607" ht="16" customHeight="1" spans="1:3">
      <c r="A607" s="9">
        <v>2080704</v>
      </c>
      <c r="B607" s="9" t="s">
        <v>504</v>
      </c>
      <c r="C607" s="21">
        <v>0</v>
      </c>
    </row>
    <row r="608" ht="16" customHeight="1" spans="1:3">
      <c r="A608" s="9">
        <v>2080705</v>
      </c>
      <c r="B608" s="9" t="s">
        <v>505</v>
      </c>
      <c r="C608" s="21">
        <v>0</v>
      </c>
    </row>
    <row r="609" ht="16" customHeight="1" spans="1:3">
      <c r="A609" s="9">
        <v>2080709</v>
      </c>
      <c r="B609" s="9" t="s">
        <v>506</v>
      </c>
      <c r="C609" s="21">
        <v>0</v>
      </c>
    </row>
    <row r="610" ht="16" customHeight="1" spans="1:3">
      <c r="A610" s="9">
        <v>2080711</v>
      </c>
      <c r="B610" s="9" t="s">
        <v>507</v>
      </c>
      <c r="C610" s="21">
        <v>0</v>
      </c>
    </row>
    <row r="611" ht="16" customHeight="1" spans="1:3">
      <c r="A611" s="9">
        <v>2080712</v>
      </c>
      <c r="B611" s="9" t="s">
        <v>508</v>
      </c>
      <c r="C611" s="21">
        <v>0</v>
      </c>
    </row>
    <row r="612" ht="16" customHeight="1" spans="1:3">
      <c r="A612" s="9">
        <v>2080713</v>
      </c>
      <c r="B612" s="9" t="s">
        <v>509</v>
      </c>
      <c r="C612" s="21">
        <v>0</v>
      </c>
    </row>
    <row r="613" ht="16" customHeight="1" spans="1:3">
      <c r="A613" s="9">
        <v>2080799</v>
      </c>
      <c r="B613" s="9" t="s">
        <v>510</v>
      </c>
      <c r="C613" s="21">
        <v>1469</v>
      </c>
    </row>
    <row r="614" ht="16" customHeight="1" spans="1:3">
      <c r="A614" s="9">
        <v>20808</v>
      </c>
      <c r="B614" s="9" t="s">
        <v>511</v>
      </c>
      <c r="C614" s="21">
        <v>1420</v>
      </c>
    </row>
    <row r="615" ht="16" customHeight="1" spans="1:3">
      <c r="A615" s="9">
        <v>2080801</v>
      </c>
      <c r="B615" s="9" t="s">
        <v>512</v>
      </c>
      <c r="C615" s="21">
        <v>0</v>
      </c>
    </row>
    <row r="616" ht="16" customHeight="1" spans="1:3">
      <c r="A616" s="9">
        <v>2080802</v>
      </c>
      <c r="B616" s="9" t="s">
        <v>513</v>
      </c>
      <c r="C616" s="21">
        <v>871</v>
      </c>
    </row>
    <row r="617" ht="16" customHeight="1" spans="1:3">
      <c r="A617" s="9">
        <v>2080803</v>
      </c>
      <c r="B617" s="9" t="s">
        <v>514</v>
      </c>
      <c r="C617" s="21">
        <v>0</v>
      </c>
    </row>
    <row r="618" ht="16" customHeight="1" spans="1:3">
      <c r="A618" s="9">
        <v>2080804</v>
      </c>
      <c r="B618" s="9" t="s">
        <v>515</v>
      </c>
      <c r="C618" s="21">
        <v>100</v>
      </c>
    </row>
    <row r="619" ht="16" customHeight="1" spans="1:3">
      <c r="A619" s="9">
        <v>2080805</v>
      </c>
      <c r="B619" s="9" t="s">
        <v>516</v>
      </c>
      <c r="C619" s="21">
        <v>436</v>
      </c>
    </row>
    <row r="620" ht="16" customHeight="1" spans="1:3">
      <c r="A620" s="9">
        <v>2080806</v>
      </c>
      <c r="B620" s="9" t="s">
        <v>517</v>
      </c>
      <c r="C620" s="21">
        <v>0</v>
      </c>
    </row>
    <row r="621" ht="16" customHeight="1" spans="1:3">
      <c r="A621" s="9">
        <v>2080899</v>
      </c>
      <c r="B621" s="9" t="s">
        <v>518</v>
      </c>
      <c r="C621" s="21">
        <v>13</v>
      </c>
    </row>
    <row r="622" ht="16" customHeight="1" spans="1:3">
      <c r="A622" s="9">
        <v>20809</v>
      </c>
      <c r="B622" s="9" t="s">
        <v>519</v>
      </c>
      <c r="C622" s="21">
        <v>783</v>
      </c>
    </row>
    <row r="623" ht="16" customHeight="1" spans="1:3">
      <c r="A623" s="9">
        <v>2080901</v>
      </c>
      <c r="B623" s="9" t="s">
        <v>520</v>
      </c>
      <c r="C623" s="21">
        <v>22</v>
      </c>
    </row>
    <row r="624" ht="16" customHeight="1" spans="1:3">
      <c r="A624" s="9">
        <v>2080902</v>
      </c>
      <c r="B624" s="9" t="s">
        <v>521</v>
      </c>
      <c r="C624" s="21">
        <v>0</v>
      </c>
    </row>
    <row r="625" ht="16" customHeight="1" spans="1:3">
      <c r="A625" s="9">
        <v>2080903</v>
      </c>
      <c r="B625" s="9" t="s">
        <v>522</v>
      </c>
      <c r="C625" s="21">
        <v>74</v>
      </c>
    </row>
    <row r="626" ht="16" customHeight="1" spans="1:3">
      <c r="A626" s="9">
        <v>2080904</v>
      </c>
      <c r="B626" s="9" t="s">
        <v>523</v>
      </c>
      <c r="C626" s="21">
        <v>0</v>
      </c>
    </row>
    <row r="627" ht="16" customHeight="1" spans="1:3">
      <c r="A627" s="9">
        <v>2080905</v>
      </c>
      <c r="B627" s="9" t="s">
        <v>524</v>
      </c>
      <c r="C627" s="21">
        <v>100</v>
      </c>
    </row>
    <row r="628" ht="16" customHeight="1" spans="1:3">
      <c r="A628" s="9">
        <v>2080999</v>
      </c>
      <c r="B628" s="9" t="s">
        <v>525</v>
      </c>
      <c r="C628" s="21">
        <v>587</v>
      </c>
    </row>
    <row r="629" ht="16" customHeight="1" spans="1:3">
      <c r="A629" s="9">
        <v>20810</v>
      </c>
      <c r="B629" s="9" t="s">
        <v>526</v>
      </c>
      <c r="C629" s="21">
        <v>1375</v>
      </c>
    </row>
    <row r="630" ht="16" customHeight="1" spans="1:3">
      <c r="A630" s="9">
        <v>2081001</v>
      </c>
      <c r="B630" s="9" t="s">
        <v>527</v>
      </c>
      <c r="C630" s="21">
        <v>0</v>
      </c>
    </row>
    <row r="631" ht="16" customHeight="1" spans="1:3">
      <c r="A631" s="9">
        <v>2081002</v>
      </c>
      <c r="B631" s="9" t="s">
        <v>528</v>
      </c>
      <c r="C631" s="21">
        <v>120</v>
      </c>
    </row>
    <row r="632" ht="16" customHeight="1" spans="1:3">
      <c r="A632" s="9">
        <v>2081003</v>
      </c>
      <c r="B632" s="9" t="s">
        <v>529</v>
      </c>
      <c r="C632" s="21">
        <v>0</v>
      </c>
    </row>
    <row r="633" ht="16" customHeight="1" spans="1:3">
      <c r="A633" s="9">
        <v>2081004</v>
      </c>
      <c r="B633" s="9" t="s">
        <v>530</v>
      </c>
      <c r="C633" s="21">
        <v>943</v>
      </c>
    </row>
    <row r="634" ht="16" customHeight="1" spans="1:3">
      <c r="A634" s="9">
        <v>2081005</v>
      </c>
      <c r="B634" s="9" t="s">
        <v>531</v>
      </c>
      <c r="C634" s="21">
        <v>297</v>
      </c>
    </row>
    <row r="635" ht="16" customHeight="1" spans="1:3">
      <c r="A635" s="9">
        <v>2081099</v>
      </c>
      <c r="B635" s="9" t="s">
        <v>532</v>
      </c>
      <c r="C635" s="21">
        <v>15</v>
      </c>
    </row>
    <row r="636" ht="16" customHeight="1" spans="1:3">
      <c r="A636" s="9">
        <v>20811</v>
      </c>
      <c r="B636" s="9" t="s">
        <v>533</v>
      </c>
      <c r="C636" s="21">
        <v>1363</v>
      </c>
    </row>
    <row r="637" ht="16" customHeight="1" spans="1:3">
      <c r="A637" s="9">
        <v>2081101</v>
      </c>
      <c r="B637" s="9" t="s">
        <v>90</v>
      </c>
      <c r="C637" s="21">
        <v>227</v>
      </c>
    </row>
    <row r="638" ht="16" customHeight="1" spans="1:3">
      <c r="A638" s="9">
        <v>2081102</v>
      </c>
      <c r="B638" s="9" t="s">
        <v>91</v>
      </c>
      <c r="C638" s="21">
        <v>0</v>
      </c>
    </row>
    <row r="639" ht="16" customHeight="1" spans="1:3">
      <c r="A639" s="9">
        <v>2081103</v>
      </c>
      <c r="B639" s="9" t="s">
        <v>92</v>
      </c>
      <c r="C639" s="21">
        <v>0</v>
      </c>
    </row>
    <row r="640" ht="16" customHeight="1" spans="1:3">
      <c r="A640" s="9">
        <v>2081104</v>
      </c>
      <c r="B640" s="9" t="s">
        <v>534</v>
      </c>
      <c r="C640" s="21">
        <v>437</v>
      </c>
    </row>
    <row r="641" ht="16" customHeight="1" spans="1:3">
      <c r="A641" s="9">
        <v>2081105</v>
      </c>
      <c r="B641" s="9" t="s">
        <v>535</v>
      </c>
      <c r="C641" s="21">
        <v>0</v>
      </c>
    </row>
    <row r="642" ht="16" customHeight="1" spans="1:3">
      <c r="A642" s="9">
        <v>2081106</v>
      </c>
      <c r="B642" s="9" t="s">
        <v>536</v>
      </c>
      <c r="C642" s="21">
        <v>5</v>
      </c>
    </row>
    <row r="643" ht="16" customHeight="1" spans="1:3">
      <c r="A643" s="9">
        <v>2081107</v>
      </c>
      <c r="B643" s="9" t="s">
        <v>537</v>
      </c>
      <c r="C643" s="21">
        <v>50</v>
      </c>
    </row>
    <row r="644" ht="16" customHeight="1" spans="1:3">
      <c r="A644" s="9">
        <v>2081199</v>
      </c>
      <c r="B644" s="9" t="s">
        <v>538</v>
      </c>
      <c r="C644" s="21">
        <v>644</v>
      </c>
    </row>
    <row r="645" ht="16" customHeight="1" spans="1:3">
      <c r="A645" s="9">
        <v>20816</v>
      </c>
      <c r="B645" s="9" t="s">
        <v>539</v>
      </c>
      <c r="C645" s="21">
        <v>120</v>
      </c>
    </row>
    <row r="646" ht="16" customHeight="1" spans="1:3">
      <c r="A646" s="9">
        <v>2081601</v>
      </c>
      <c r="B646" s="9" t="s">
        <v>90</v>
      </c>
      <c r="C646" s="21">
        <v>66</v>
      </c>
    </row>
    <row r="647" ht="16" customHeight="1" spans="1:3">
      <c r="A647" s="9">
        <v>2081602</v>
      </c>
      <c r="B647" s="9" t="s">
        <v>91</v>
      </c>
      <c r="C647" s="21">
        <v>54</v>
      </c>
    </row>
    <row r="648" ht="16" customHeight="1" spans="1:3">
      <c r="A648" s="9">
        <v>2081603</v>
      </c>
      <c r="B648" s="9" t="s">
        <v>92</v>
      </c>
      <c r="C648" s="21">
        <v>0</v>
      </c>
    </row>
    <row r="649" ht="16" customHeight="1" spans="1:3">
      <c r="A649" s="9">
        <v>2081699</v>
      </c>
      <c r="B649" s="9" t="s">
        <v>540</v>
      </c>
      <c r="C649" s="21">
        <v>0</v>
      </c>
    </row>
    <row r="650" ht="16" customHeight="1" spans="1:3">
      <c r="A650" s="9">
        <v>20819</v>
      </c>
      <c r="B650" s="9" t="s">
        <v>541</v>
      </c>
      <c r="C650" s="21">
        <v>5607</v>
      </c>
    </row>
    <row r="651" ht="16" customHeight="1" spans="1:3">
      <c r="A651" s="9">
        <v>2081901</v>
      </c>
      <c r="B651" s="9" t="s">
        <v>542</v>
      </c>
      <c r="C651" s="21">
        <v>2735</v>
      </c>
    </row>
    <row r="652" ht="16" customHeight="1" spans="1:3">
      <c r="A652" s="9">
        <v>2081902</v>
      </c>
      <c r="B652" s="9" t="s">
        <v>543</v>
      </c>
      <c r="C652" s="21">
        <v>2872</v>
      </c>
    </row>
    <row r="653" ht="16" customHeight="1" spans="1:3">
      <c r="A653" s="9">
        <v>20820</v>
      </c>
      <c r="B653" s="9" t="s">
        <v>544</v>
      </c>
      <c r="C653" s="21">
        <v>100</v>
      </c>
    </row>
    <row r="654" ht="16" customHeight="1" spans="1:3">
      <c r="A654" s="9">
        <v>2082001</v>
      </c>
      <c r="B654" s="9" t="s">
        <v>545</v>
      </c>
      <c r="C654" s="21">
        <v>100</v>
      </c>
    </row>
    <row r="655" ht="16" customHeight="1" spans="1:3">
      <c r="A655" s="9">
        <v>2082002</v>
      </c>
      <c r="B655" s="9" t="s">
        <v>546</v>
      </c>
      <c r="C655" s="21">
        <v>0</v>
      </c>
    </row>
    <row r="656" ht="16" customHeight="1" spans="1:3">
      <c r="A656" s="9">
        <v>20821</v>
      </c>
      <c r="B656" s="9" t="s">
        <v>547</v>
      </c>
      <c r="C656" s="21">
        <v>1465</v>
      </c>
    </row>
    <row r="657" ht="16" customHeight="1" spans="1:3">
      <c r="A657" s="9">
        <v>2082101</v>
      </c>
      <c r="B657" s="9" t="s">
        <v>548</v>
      </c>
      <c r="C657" s="21">
        <v>1465</v>
      </c>
    </row>
    <row r="658" ht="16" customHeight="1" spans="1:3">
      <c r="A658" s="9">
        <v>2082102</v>
      </c>
      <c r="B658" s="9" t="s">
        <v>549</v>
      </c>
      <c r="C658" s="21">
        <v>0</v>
      </c>
    </row>
    <row r="659" ht="16" customHeight="1" spans="1:3">
      <c r="A659" s="9">
        <v>20824</v>
      </c>
      <c r="B659" s="9" t="s">
        <v>550</v>
      </c>
      <c r="C659" s="21">
        <v>0</v>
      </c>
    </row>
    <row r="660" ht="16" customHeight="1" spans="1:3">
      <c r="A660" s="9">
        <v>2082401</v>
      </c>
      <c r="B660" s="9" t="s">
        <v>551</v>
      </c>
      <c r="C660" s="21">
        <v>0</v>
      </c>
    </row>
    <row r="661" ht="16" customHeight="1" spans="1:3">
      <c r="A661" s="9">
        <v>2082402</v>
      </c>
      <c r="B661" s="9" t="s">
        <v>552</v>
      </c>
      <c r="C661" s="21">
        <v>0</v>
      </c>
    </row>
    <row r="662" ht="16" customHeight="1" spans="1:3">
      <c r="A662" s="9">
        <v>20825</v>
      </c>
      <c r="B662" s="9" t="s">
        <v>553</v>
      </c>
      <c r="C662" s="21">
        <v>376</v>
      </c>
    </row>
    <row r="663" ht="16" customHeight="1" spans="1:3">
      <c r="A663" s="9">
        <v>2082501</v>
      </c>
      <c r="B663" s="9" t="s">
        <v>554</v>
      </c>
      <c r="C663" s="21">
        <v>336</v>
      </c>
    </row>
    <row r="664" ht="16" customHeight="1" spans="1:3">
      <c r="A664" s="9">
        <v>2082502</v>
      </c>
      <c r="B664" s="9" t="s">
        <v>555</v>
      </c>
      <c r="C664" s="21">
        <v>40</v>
      </c>
    </row>
    <row r="665" ht="16" customHeight="1" spans="1:3">
      <c r="A665" s="9">
        <v>20826</v>
      </c>
      <c r="B665" s="9" t="s">
        <v>556</v>
      </c>
      <c r="C665" s="21">
        <v>45330</v>
      </c>
    </row>
    <row r="666" ht="16" customHeight="1" spans="1:3">
      <c r="A666" s="9">
        <v>2082601</v>
      </c>
      <c r="B666" s="9" t="s">
        <v>557</v>
      </c>
      <c r="C666" s="21">
        <v>45261</v>
      </c>
    </row>
    <row r="667" ht="16" customHeight="1" spans="1:3">
      <c r="A667" s="9">
        <v>2082602</v>
      </c>
      <c r="B667" s="9" t="s">
        <v>558</v>
      </c>
      <c r="C667" s="21">
        <v>69</v>
      </c>
    </row>
    <row r="668" ht="16" customHeight="1" spans="1:3">
      <c r="A668" s="9">
        <v>2082699</v>
      </c>
      <c r="B668" s="9" t="s">
        <v>559</v>
      </c>
      <c r="C668" s="21">
        <v>0</v>
      </c>
    </row>
    <row r="669" ht="16" customHeight="1" spans="1:3">
      <c r="A669" s="9">
        <v>20827</v>
      </c>
      <c r="B669" s="9" t="s">
        <v>560</v>
      </c>
      <c r="C669" s="21">
        <v>0</v>
      </c>
    </row>
    <row r="670" ht="16" customHeight="1" spans="1:3">
      <c r="A670" s="9">
        <v>2082701</v>
      </c>
      <c r="B670" s="9" t="s">
        <v>561</v>
      </c>
      <c r="C670" s="21">
        <v>0</v>
      </c>
    </row>
    <row r="671" ht="16" customHeight="1" spans="1:3">
      <c r="A671" s="9">
        <v>2082702</v>
      </c>
      <c r="B671" s="9" t="s">
        <v>562</v>
      </c>
      <c r="C671" s="21">
        <v>0</v>
      </c>
    </row>
    <row r="672" ht="16" customHeight="1" spans="1:3">
      <c r="A672" s="9">
        <v>2082703</v>
      </c>
      <c r="B672" s="9" t="s">
        <v>563</v>
      </c>
      <c r="C672" s="21">
        <v>0</v>
      </c>
    </row>
    <row r="673" ht="16" customHeight="1" spans="1:3">
      <c r="A673" s="9">
        <v>2082799</v>
      </c>
      <c r="B673" s="9" t="s">
        <v>564</v>
      </c>
      <c r="C673" s="21">
        <v>0</v>
      </c>
    </row>
    <row r="674" ht="16" customHeight="1" spans="1:3">
      <c r="A674" s="9">
        <v>20828</v>
      </c>
      <c r="B674" s="9" t="s">
        <v>565</v>
      </c>
      <c r="C674" s="21">
        <v>663</v>
      </c>
    </row>
    <row r="675" ht="16" customHeight="1" spans="1:3">
      <c r="A675" s="9">
        <v>2082801</v>
      </c>
      <c r="B675" s="9" t="s">
        <v>90</v>
      </c>
      <c r="C675" s="21">
        <v>115</v>
      </c>
    </row>
    <row r="676" ht="16" customHeight="1" spans="1:3">
      <c r="A676" s="9">
        <v>2082802</v>
      </c>
      <c r="B676" s="9" t="s">
        <v>91</v>
      </c>
      <c r="C676" s="21">
        <v>0</v>
      </c>
    </row>
    <row r="677" ht="16" customHeight="1" spans="1:3">
      <c r="A677" s="9">
        <v>2082803</v>
      </c>
      <c r="B677" s="9" t="s">
        <v>92</v>
      </c>
      <c r="C677" s="21">
        <v>0</v>
      </c>
    </row>
    <row r="678" ht="16" customHeight="1" spans="1:3">
      <c r="A678" s="9">
        <v>2082804</v>
      </c>
      <c r="B678" s="9" t="s">
        <v>566</v>
      </c>
      <c r="C678" s="21">
        <v>110</v>
      </c>
    </row>
    <row r="679" ht="16" customHeight="1" spans="1:3">
      <c r="A679" s="9">
        <v>2082805</v>
      </c>
      <c r="B679" s="9" t="s">
        <v>567</v>
      </c>
      <c r="C679" s="21">
        <v>0</v>
      </c>
    </row>
    <row r="680" ht="16" customHeight="1" spans="1:3">
      <c r="A680" s="9">
        <v>2082850</v>
      </c>
      <c r="B680" s="9" t="s">
        <v>99</v>
      </c>
      <c r="C680" s="21">
        <v>0</v>
      </c>
    </row>
    <row r="681" ht="16" customHeight="1" spans="1:3">
      <c r="A681" s="9">
        <v>2082899</v>
      </c>
      <c r="B681" s="9" t="s">
        <v>568</v>
      </c>
      <c r="C681" s="21">
        <v>438</v>
      </c>
    </row>
    <row r="682" ht="16" customHeight="1" spans="1:3">
      <c r="A682" s="9">
        <v>20899</v>
      </c>
      <c r="B682" s="9" t="s">
        <v>569</v>
      </c>
      <c r="C682" s="21">
        <v>531</v>
      </c>
    </row>
    <row r="683" ht="16" customHeight="1" spans="1:3">
      <c r="A683" s="9">
        <v>2089901</v>
      </c>
      <c r="B683" s="9" t="s">
        <v>570</v>
      </c>
      <c r="C683" s="21">
        <v>531</v>
      </c>
    </row>
    <row r="684" ht="16" customHeight="1" spans="1:3">
      <c r="A684" s="9">
        <v>210</v>
      </c>
      <c r="B684" s="9" t="s">
        <v>571</v>
      </c>
      <c r="C684" s="21">
        <v>38429</v>
      </c>
    </row>
    <row r="685" ht="16" customHeight="1" spans="1:3">
      <c r="A685" s="9">
        <v>21001</v>
      </c>
      <c r="B685" s="9" t="s">
        <v>572</v>
      </c>
      <c r="C685" s="21">
        <v>1679</v>
      </c>
    </row>
    <row r="686" ht="16" customHeight="1" spans="1:3">
      <c r="A686" s="9">
        <v>2100101</v>
      </c>
      <c r="B686" s="9" t="s">
        <v>90</v>
      </c>
      <c r="C686" s="21">
        <v>849</v>
      </c>
    </row>
    <row r="687" ht="16" customHeight="1" spans="1:3">
      <c r="A687" s="9">
        <v>2100102</v>
      </c>
      <c r="B687" s="9" t="s">
        <v>91</v>
      </c>
      <c r="C687" s="21">
        <v>0</v>
      </c>
    </row>
    <row r="688" ht="16" customHeight="1" spans="1:3">
      <c r="A688" s="9">
        <v>2100103</v>
      </c>
      <c r="B688" s="9" t="s">
        <v>92</v>
      </c>
      <c r="C688" s="21">
        <v>0</v>
      </c>
    </row>
    <row r="689" ht="16" customHeight="1" spans="1:3">
      <c r="A689" s="9">
        <v>2100199</v>
      </c>
      <c r="B689" s="9" t="s">
        <v>573</v>
      </c>
      <c r="C689" s="21">
        <v>830</v>
      </c>
    </row>
    <row r="690" ht="16" customHeight="1" spans="1:3">
      <c r="A690" s="9">
        <v>21002</v>
      </c>
      <c r="B690" s="9" t="s">
        <v>574</v>
      </c>
      <c r="C690" s="21">
        <v>11014</v>
      </c>
    </row>
    <row r="691" ht="16" customHeight="1" spans="1:3">
      <c r="A691" s="9">
        <v>2100201</v>
      </c>
      <c r="B691" s="9" t="s">
        <v>575</v>
      </c>
      <c r="C691" s="21">
        <v>8984</v>
      </c>
    </row>
    <row r="692" ht="16" customHeight="1" spans="1:3">
      <c r="A692" s="9">
        <v>2100202</v>
      </c>
      <c r="B692" s="9" t="s">
        <v>576</v>
      </c>
      <c r="C692" s="21">
        <v>1491</v>
      </c>
    </row>
    <row r="693" ht="16" customHeight="1" spans="1:3">
      <c r="A693" s="9">
        <v>2100203</v>
      </c>
      <c r="B693" s="9" t="s">
        <v>577</v>
      </c>
      <c r="C693" s="21">
        <v>25</v>
      </c>
    </row>
    <row r="694" ht="16" customHeight="1" spans="1:3">
      <c r="A694" s="9">
        <v>2100204</v>
      </c>
      <c r="B694" s="9" t="s">
        <v>578</v>
      </c>
      <c r="C694" s="21">
        <v>0</v>
      </c>
    </row>
    <row r="695" ht="16" customHeight="1" spans="1:3">
      <c r="A695" s="9">
        <v>2100205</v>
      </c>
      <c r="B695" s="9" t="s">
        <v>579</v>
      </c>
      <c r="C695" s="21">
        <v>97</v>
      </c>
    </row>
    <row r="696" ht="16" customHeight="1" spans="1:3">
      <c r="A696" s="9">
        <v>2100206</v>
      </c>
      <c r="B696" s="9" t="s">
        <v>580</v>
      </c>
      <c r="C696" s="21">
        <v>0</v>
      </c>
    </row>
    <row r="697" ht="16" customHeight="1" spans="1:3">
      <c r="A697" s="9">
        <v>2100207</v>
      </c>
      <c r="B697" s="9" t="s">
        <v>581</v>
      </c>
      <c r="C697" s="21">
        <v>0</v>
      </c>
    </row>
    <row r="698" ht="16" customHeight="1" spans="1:3">
      <c r="A698" s="9">
        <v>2100208</v>
      </c>
      <c r="B698" s="9" t="s">
        <v>582</v>
      </c>
      <c r="C698" s="21">
        <v>0</v>
      </c>
    </row>
    <row r="699" ht="16" customHeight="1" spans="1:3">
      <c r="A699" s="9">
        <v>2100209</v>
      </c>
      <c r="B699" s="9" t="s">
        <v>583</v>
      </c>
      <c r="C699" s="21">
        <v>0</v>
      </c>
    </row>
    <row r="700" ht="16" customHeight="1" spans="1:3">
      <c r="A700" s="9">
        <v>2100210</v>
      </c>
      <c r="B700" s="9" t="s">
        <v>584</v>
      </c>
      <c r="C700" s="21">
        <v>0</v>
      </c>
    </row>
    <row r="701" ht="16" customHeight="1" spans="1:3">
      <c r="A701" s="9">
        <v>2100211</v>
      </c>
      <c r="B701" s="9" t="s">
        <v>585</v>
      </c>
      <c r="C701" s="21">
        <v>0</v>
      </c>
    </row>
    <row r="702" ht="16" customHeight="1" spans="1:3">
      <c r="A702" s="9">
        <v>2100299</v>
      </c>
      <c r="B702" s="9" t="s">
        <v>586</v>
      </c>
      <c r="C702" s="21">
        <v>417</v>
      </c>
    </row>
    <row r="703" ht="16" customHeight="1" spans="1:3">
      <c r="A703" s="9">
        <v>21003</v>
      </c>
      <c r="B703" s="9" t="s">
        <v>587</v>
      </c>
      <c r="C703" s="21">
        <v>444</v>
      </c>
    </row>
    <row r="704" ht="16" customHeight="1" spans="1:3">
      <c r="A704" s="9">
        <v>2100301</v>
      </c>
      <c r="B704" s="9" t="s">
        <v>588</v>
      </c>
      <c r="C704" s="21">
        <v>252</v>
      </c>
    </row>
    <row r="705" ht="16" customHeight="1" spans="1:3">
      <c r="A705" s="9">
        <v>2100302</v>
      </c>
      <c r="B705" s="9" t="s">
        <v>589</v>
      </c>
      <c r="C705" s="21">
        <v>5</v>
      </c>
    </row>
    <row r="706" ht="16" customHeight="1" spans="1:3">
      <c r="A706" s="9">
        <v>2100399</v>
      </c>
      <c r="B706" s="9" t="s">
        <v>590</v>
      </c>
      <c r="C706" s="21">
        <v>187</v>
      </c>
    </row>
    <row r="707" ht="16" customHeight="1" spans="1:3">
      <c r="A707" s="9">
        <v>21004</v>
      </c>
      <c r="B707" s="9" t="s">
        <v>591</v>
      </c>
      <c r="C707" s="21">
        <v>8553</v>
      </c>
    </row>
    <row r="708" ht="16" customHeight="1" spans="1:3">
      <c r="A708" s="9">
        <v>2100401</v>
      </c>
      <c r="B708" s="9" t="s">
        <v>592</v>
      </c>
      <c r="C708" s="21">
        <v>3431</v>
      </c>
    </row>
    <row r="709" ht="16" customHeight="1" spans="1:3">
      <c r="A709" s="9">
        <v>2100402</v>
      </c>
      <c r="B709" s="9" t="s">
        <v>593</v>
      </c>
      <c r="C709" s="21">
        <v>384</v>
      </c>
    </row>
    <row r="710" ht="16" customHeight="1" spans="1:3">
      <c r="A710" s="9">
        <v>2100403</v>
      </c>
      <c r="B710" s="9" t="s">
        <v>594</v>
      </c>
      <c r="C710" s="21">
        <v>0</v>
      </c>
    </row>
    <row r="711" ht="16" customHeight="1" spans="1:3">
      <c r="A711" s="9">
        <v>2100404</v>
      </c>
      <c r="B711" s="9" t="s">
        <v>595</v>
      </c>
      <c r="C711" s="21">
        <v>1000</v>
      </c>
    </row>
    <row r="712" ht="16" customHeight="1" spans="1:3">
      <c r="A712" s="9">
        <v>2100405</v>
      </c>
      <c r="B712" s="9" t="s">
        <v>596</v>
      </c>
      <c r="C712" s="21">
        <v>104</v>
      </c>
    </row>
    <row r="713" ht="16" customHeight="1" spans="1:3">
      <c r="A713" s="9">
        <v>2100406</v>
      </c>
      <c r="B713" s="9" t="s">
        <v>597</v>
      </c>
      <c r="C713" s="21">
        <v>569</v>
      </c>
    </row>
    <row r="714" ht="16" customHeight="1" spans="1:3">
      <c r="A714" s="9">
        <v>2100407</v>
      </c>
      <c r="B714" s="9" t="s">
        <v>598</v>
      </c>
      <c r="C714" s="21">
        <v>1</v>
      </c>
    </row>
    <row r="715" ht="16" customHeight="1" spans="1:3">
      <c r="A715" s="9">
        <v>2100408</v>
      </c>
      <c r="B715" s="9" t="s">
        <v>599</v>
      </c>
      <c r="C715" s="21">
        <v>2133</v>
      </c>
    </row>
    <row r="716" ht="16" customHeight="1" spans="1:3">
      <c r="A716" s="9">
        <v>2100409</v>
      </c>
      <c r="B716" s="9" t="s">
        <v>600</v>
      </c>
      <c r="C716" s="21">
        <v>847</v>
      </c>
    </row>
    <row r="717" ht="16" customHeight="1" spans="1:3">
      <c r="A717" s="9">
        <v>2100410</v>
      </c>
      <c r="B717" s="9" t="s">
        <v>601</v>
      </c>
      <c r="C717" s="21">
        <v>0</v>
      </c>
    </row>
    <row r="718" ht="16" customHeight="1" spans="1:3">
      <c r="A718" s="9">
        <v>2100499</v>
      </c>
      <c r="B718" s="9" t="s">
        <v>602</v>
      </c>
      <c r="C718" s="21">
        <v>84</v>
      </c>
    </row>
    <row r="719" ht="16" customHeight="1" spans="1:3">
      <c r="A719" s="9">
        <v>21006</v>
      </c>
      <c r="B719" s="9" t="s">
        <v>603</v>
      </c>
      <c r="C719" s="21">
        <v>204</v>
      </c>
    </row>
    <row r="720" ht="16" customHeight="1" spans="1:3">
      <c r="A720" s="9">
        <v>2100601</v>
      </c>
      <c r="B720" s="9" t="s">
        <v>604</v>
      </c>
      <c r="C720" s="21">
        <v>204</v>
      </c>
    </row>
    <row r="721" ht="16" customHeight="1" spans="1:3">
      <c r="A721" s="9">
        <v>2100699</v>
      </c>
      <c r="B721" s="9" t="s">
        <v>605</v>
      </c>
      <c r="C721" s="21">
        <v>0</v>
      </c>
    </row>
    <row r="722" ht="16" customHeight="1" spans="1:3">
      <c r="A722" s="9">
        <v>21007</v>
      </c>
      <c r="B722" s="9" t="s">
        <v>606</v>
      </c>
      <c r="C722" s="21">
        <v>570</v>
      </c>
    </row>
    <row r="723" ht="16" customHeight="1" spans="1:3">
      <c r="A723" s="9">
        <v>2100716</v>
      </c>
      <c r="B723" s="9" t="s">
        <v>607</v>
      </c>
      <c r="C723" s="21">
        <v>96</v>
      </c>
    </row>
    <row r="724" ht="16" customHeight="1" spans="1:3">
      <c r="A724" s="9">
        <v>2100717</v>
      </c>
      <c r="B724" s="9" t="s">
        <v>608</v>
      </c>
      <c r="C724" s="21">
        <v>190</v>
      </c>
    </row>
    <row r="725" ht="16" customHeight="1" spans="1:3">
      <c r="A725" s="9">
        <v>2100799</v>
      </c>
      <c r="B725" s="9" t="s">
        <v>609</v>
      </c>
      <c r="C725" s="21">
        <v>284</v>
      </c>
    </row>
    <row r="726" ht="16" customHeight="1" spans="1:3">
      <c r="A726" s="9">
        <v>21011</v>
      </c>
      <c r="B726" s="9" t="s">
        <v>610</v>
      </c>
      <c r="C726" s="21">
        <v>4942</v>
      </c>
    </row>
    <row r="727" ht="16" customHeight="1" spans="1:3">
      <c r="A727" s="9">
        <v>2101101</v>
      </c>
      <c r="B727" s="9" t="s">
        <v>611</v>
      </c>
      <c r="C727" s="21">
        <v>3381</v>
      </c>
    </row>
    <row r="728" ht="16" customHeight="1" spans="1:3">
      <c r="A728" s="9">
        <v>2101102</v>
      </c>
      <c r="B728" s="9" t="s">
        <v>612</v>
      </c>
      <c r="C728" s="21">
        <v>1561</v>
      </c>
    </row>
    <row r="729" ht="16" customHeight="1" spans="1:3">
      <c r="A729" s="9">
        <v>2101103</v>
      </c>
      <c r="B729" s="9" t="s">
        <v>613</v>
      </c>
      <c r="C729" s="21">
        <v>0</v>
      </c>
    </row>
    <row r="730" ht="16" customHeight="1" spans="1:3">
      <c r="A730" s="9">
        <v>2101199</v>
      </c>
      <c r="B730" s="9" t="s">
        <v>614</v>
      </c>
      <c r="C730" s="21">
        <v>0</v>
      </c>
    </row>
    <row r="731" ht="16" customHeight="1" spans="1:3">
      <c r="A731" s="9">
        <v>21012</v>
      </c>
      <c r="B731" s="9" t="s">
        <v>615</v>
      </c>
      <c r="C731" s="21">
        <v>7296</v>
      </c>
    </row>
    <row r="732" ht="16" customHeight="1" spans="1:3">
      <c r="A732" s="9">
        <v>2101201</v>
      </c>
      <c r="B732" s="9" t="s">
        <v>616</v>
      </c>
      <c r="C732" s="21">
        <v>0</v>
      </c>
    </row>
    <row r="733" ht="16" customHeight="1" spans="1:3">
      <c r="A733" s="9">
        <v>2101202</v>
      </c>
      <c r="B733" s="9" t="s">
        <v>617</v>
      </c>
      <c r="C733" s="21">
        <v>7296</v>
      </c>
    </row>
    <row r="734" ht="16" customHeight="1" spans="1:3">
      <c r="A734" s="9">
        <v>2101299</v>
      </c>
      <c r="B734" s="9" t="s">
        <v>618</v>
      </c>
      <c r="C734" s="21">
        <v>0</v>
      </c>
    </row>
    <row r="735" ht="16" customHeight="1" spans="1:3">
      <c r="A735" s="9">
        <v>21013</v>
      </c>
      <c r="B735" s="9" t="s">
        <v>619</v>
      </c>
      <c r="C735" s="21">
        <v>2480</v>
      </c>
    </row>
    <row r="736" ht="16" customHeight="1" spans="1:3">
      <c r="A736" s="9">
        <v>2101301</v>
      </c>
      <c r="B736" s="9" t="s">
        <v>620</v>
      </c>
      <c r="C736" s="21">
        <v>2381</v>
      </c>
    </row>
    <row r="737" ht="16" customHeight="1" spans="1:3">
      <c r="A737" s="9">
        <v>2101302</v>
      </c>
      <c r="B737" s="9" t="s">
        <v>621</v>
      </c>
      <c r="C737" s="21">
        <v>99</v>
      </c>
    </row>
    <row r="738" ht="16" customHeight="1" spans="1:3">
      <c r="A738" s="9">
        <v>2101399</v>
      </c>
      <c r="B738" s="9" t="s">
        <v>622</v>
      </c>
      <c r="C738" s="21">
        <v>0</v>
      </c>
    </row>
    <row r="739" ht="16" customHeight="1" spans="1:3">
      <c r="A739" s="9">
        <v>21014</v>
      </c>
      <c r="B739" s="9" t="s">
        <v>623</v>
      </c>
      <c r="C739" s="21">
        <v>387</v>
      </c>
    </row>
    <row r="740" ht="16" customHeight="1" spans="1:3">
      <c r="A740" s="9">
        <v>2101401</v>
      </c>
      <c r="B740" s="9" t="s">
        <v>624</v>
      </c>
      <c r="C740" s="21">
        <v>387</v>
      </c>
    </row>
    <row r="741" ht="16" customHeight="1" spans="1:3">
      <c r="A741" s="9">
        <v>2101499</v>
      </c>
      <c r="B741" s="9" t="s">
        <v>625</v>
      </c>
      <c r="C741" s="21">
        <v>0</v>
      </c>
    </row>
    <row r="742" ht="16" customHeight="1" spans="1:3">
      <c r="A742" s="9">
        <v>21015</v>
      </c>
      <c r="B742" s="9" t="s">
        <v>626</v>
      </c>
      <c r="C742" s="21">
        <v>58</v>
      </c>
    </row>
    <row r="743" ht="16" customHeight="1" spans="1:3">
      <c r="A743" s="9">
        <v>2101501</v>
      </c>
      <c r="B743" s="9" t="s">
        <v>90</v>
      </c>
      <c r="C743" s="21">
        <v>0</v>
      </c>
    </row>
    <row r="744" ht="16" customHeight="1" spans="1:3">
      <c r="A744" s="9">
        <v>2101502</v>
      </c>
      <c r="B744" s="9" t="s">
        <v>91</v>
      </c>
      <c r="C744" s="21">
        <v>0</v>
      </c>
    </row>
    <row r="745" ht="16" customHeight="1" spans="1:3">
      <c r="A745" s="9">
        <v>2101503</v>
      </c>
      <c r="B745" s="9" t="s">
        <v>92</v>
      </c>
      <c r="C745" s="21">
        <v>0</v>
      </c>
    </row>
    <row r="746" ht="16" customHeight="1" spans="1:3">
      <c r="A746" s="9">
        <v>2101504</v>
      </c>
      <c r="B746" s="9" t="s">
        <v>131</v>
      </c>
      <c r="C746" s="21">
        <v>0</v>
      </c>
    </row>
    <row r="747" ht="16" customHeight="1" spans="1:3">
      <c r="A747" s="9">
        <v>2101505</v>
      </c>
      <c r="B747" s="9" t="s">
        <v>627</v>
      </c>
      <c r="C747" s="21">
        <v>0</v>
      </c>
    </row>
    <row r="748" ht="16" customHeight="1" spans="1:3">
      <c r="A748" s="9">
        <v>2101506</v>
      </c>
      <c r="B748" s="9" t="s">
        <v>628</v>
      </c>
      <c r="C748" s="21">
        <v>58</v>
      </c>
    </row>
    <row r="749" ht="16" customHeight="1" spans="1:3">
      <c r="A749" s="9">
        <v>2101550</v>
      </c>
      <c r="B749" s="9" t="s">
        <v>99</v>
      </c>
      <c r="C749" s="21">
        <v>0</v>
      </c>
    </row>
    <row r="750" ht="16" customHeight="1" spans="1:3">
      <c r="A750" s="9">
        <v>2101599</v>
      </c>
      <c r="B750" s="9" t="s">
        <v>629</v>
      </c>
      <c r="C750" s="21">
        <v>0</v>
      </c>
    </row>
    <row r="751" ht="16" customHeight="1" spans="1:3">
      <c r="A751" s="9">
        <v>21016</v>
      </c>
      <c r="B751" s="9" t="s">
        <v>630</v>
      </c>
      <c r="C751" s="21">
        <v>83</v>
      </c>
    </row>
    <row r="752" ht="16" customHeight="1" spans="1:3">
      <c r="A752" s="9">
        <v>2101601</v>
      </c>
      <c r="B752" s="9" t="s">
        <v>631</v>
      </c>
      <c r="C752" s="21">
        <v>83</v>
      </c>
    </row>
    <row r="753" ht="16" customHeight="1" spans="1:3">
      <c r="A753" s="9">
        <v>21099</v>
      </c>
      <c r="B753" s="9" t="s">
        <v>632</v>
      </c>
      <c r="C753" s="21">
        <v>719</v>
      </c>
    </row>
    <row r="754" ht="16" customHeight="1" spans="1:3">
      <c r="A754" s="9">
        <v>2109901</v>
      </c>
      <c r="B754" s="9" t="s">
        <v>633</v>
      </c>
      <c r="C754" s="21">
        <v>719</v>
      </c>
    </row>
    <row r="755" ht="16" customHeight="1" spans="1:3">
      <c r="A755" s="9">
        <v>211</v>
      </c>
      <c r="B755" s="9" t="s">
        <v>634</v>
      </c>
      <c r="C755" s="21">
        <v>16364</v>
      </c>
    </row>
    <row r="756" ht="16" customHeight="1" spans="1:3">
      <c r="A756" s="9">
        <v>21101</v>
      </c>
      <c r="B756" s="9" t="s">
        <v>635</v>
      </c>
      <c r="C756" s="21">
        <v>4502</v>
      </c>
    </row>
    <row r="757" ht="16" customHeight="1" spans="1:3">
      <c r="A757" s="9">
        <v>2110101</v>
      </c>
      <c r="B757" s="9" t="s">
        <v>90</v>
      </c>
      <c r="C757" s="21">
        <v>1701</v>
      </c>
    </row>
    <row r="758" ht="16" customHeight="1" spans="1:3">
      <c r="A758" s="9">
        <v>2110102</v>
      </c>
      <c r="B758" s="9" t="s">
        <v>91</v>
      </c>
      <c r="C758" s="21">
        <v>0</v>
      </c>
    </row>
    <row r="759" ht="16" customHeight="1" spans="1:3">
      <c r="A759" s="9">
        <v>2110103</v>
      </c>
      <c r="B759" s="9" t="s">
        <v>92</v>
      </c>
      <c r="C759" s="21">
        <v>0</v>
      </c>
    </row>
    <row r="760" ht="16" customHeight="1" spans="1:3">
      <c r="A760" s="9">
        <v>2110104</v>
      </c>
      <c r="B760" s="9" t="s">
        <v>636</v>
      </c>
      <c r="C760" s="21">
        <v>0</v>
      </c>
    </row>
    <row r="761" ht="16" customHeight="1" spans="1:3">
      <c r="A761" s="9">
        <v>2110105</v>
      </c>
      <c r="B761" s="9" t="s">
        <v>637</v>
      </c>
      <c r="C761" s="21">
        <v>0</v>
      </c>
    </row>
    <row r="762" ht="16" customHeight="1" spans="1:3">
      <c r="A762" s="9">
        <v>2110106</v>
      </c>
      <c r="B762" s="9" t="s">
        <v>638</v>
      </c>
      <c r="C762" s="21">
        <v>0</v>
      </c>
    </row>
    <row r="763" ht="16" customHeight="1" spans="1:3">
      <c r="A763" s="9">
        <v>2110107</v>
      </c>
      <c r="B763" s="9" t="s">
        <v>639</v>
      </c>
      <c r="C763" s="21">
        <v>0</v>
      </c>
    </row>
    <row r="764" ht="16" customHeight="1" spans="1:3">
      <c r="A764" s="9">
        <v>2110108</v>
      </c>
      <c r="B764" s="9" t="s">
        <v>640</v>
      </c>
      <c r="C764" s="21">
        <v>0</v>
      </c>
    </row>
    <row r="765" ht="16" customHeight="1" spans="1:3">
      <c r="A765" s="9">
        <v>2110199</v>
      </c>
      <c r="B765" s="9" t="s">
        <v>641</v>
      </c>
      <c r="C765" s="21">
        <v>2801</v>
      </c>
    </row>
    <row r="766" ht="16" customHeight="1" spans="1:3">
      <c r="A766" s="9">
        <v>21102</v>
      </c>
      <c r="B766" s="9" t="s">
        <v>642</v>
      </c>
      <c r="C766" s="21">
        <v>60</v>
      </c>
    </row>
    <row r="767" ht="16" customHeight="1" spans="1:3">
      <c r="A767" s="9">
        <v>2110203</v>
      </c>
      <c r="B767" s="9" t="s">
        <v>643</v>
      </c>
      <c r="C767" s="21">
        <v>0</v>
      </c>
    </row>
    <row r="768" ht="16" customHeight="1" spans="1:3">
      <c r="A768" s="9">
        <v>2110204</v>
      </c>
      <c r="B768" s="9" t="s">
        <v>644</v>
      </c>
      <c r="C768" s="21">
        <v>0</v>
      </c>
    </row>
    <row r="769" ht="16" customHeight="1" spans="1:3">
      <c r="A769" s="9">
        <v>2110299</v>
      </c>
      <c r="B769" s="9" t="s">
        <v>645</v>
      </c>
      <c r="C769" s="21">
        <v>60</v>
      </c>
    </row>
    <row r="770" ht="16" customHeight="1" spans="1:3">
      <c r="A770" s="9">
        <v>21103</v>
      </c>
      <c r="B770" s="9" t="s">
        <v>646</v>
      </c>
      <c r="C770" s="21">
        <v>10915</v>
      </c>
    </row>
    <row r="771" ht="16" customHeight="1" spans="1:3">
      <c r="A771" s="9">
        <v>2110301</v>
      </c>
      <c r="B771" s="9" t="s">
        <v>647</v>
      </c>
      <c r="C771" s="21">
        <v>1035</v>
      </c>
    </row>
    <row r="772" ht="16" customHeight="1" spans="1:3">
      <c r="A772" s="9">
        <v>2110302</v>
      </c>
      <c r="B772" s="9" t="s">
        <v>648</v>
      </c>
      <c r="C772" s="21">
        <v>9400</v>
      </c>
    </row>
    <row r="773" ht="16" customHeight="1" spans="1:3">
      <c r="A773" s="9">
        <v>2110303</v>
      </c>
      <c r="B773" s="9" t="s">
        <v>649</v>
      </c>
      <c r="C773" s="21">
        <v>0</v>
      </c>
    </row>
    <row r="774" ht="16" customHeight="1" spans="1:3">
      <c r="A774" s="9">
        <v>2110304</v>
      </c>
      <c r="B774" s="9" t="s">
        <v>650</v>
      </c>
      <c r="C774" s="21">
        <v>0</v>
      </c>
    </row>
    <row r="775" ht="16" customHeight="1" spans="1:3">
      <c r="A775" s="9">
        <v>2110305</v>
      </c>
      <c r="B775" s="9" t="s">
        <v>651</v>
      </c>
      <c r="C775" s="21">
        <v>0</v>
      </c>
    </row>
    <row r="776" ht="16" customHeight="1" spans="1:3">
      <c r="A776" s="9">
        <v>2110306</v>
      </c>
      <c r="B776" s="9" t="s">
        <v>652</v>
      </c>
      <c r="C776" s="21">
        <v>0</v>
      </c>
    </row>
    <row r="777" ht="16" customHeight="1" spans="1:3">
      <c r="A777" s="9">
        <v>2110399</v>
      </c>
      <c r="B777" s="9" t="s">
        <v>653</v>
      </c>
      <c r="C777" s="21">
        <v>480</v>
      </c>
    </row>
    <row r="778" ht="16" customHeight="1" spans="1:3">
      <c r="A778" s="9">
        <v>21104</v>
      </c>
      <c r="B778" s="9" t="s">
        <v>654</v>
      </c>
      <c r="C778" s="21">
        <v>0</v>
      </c>
    </row>
    <row r="779" ht="16" customHeight="1" spans="1:3">
      <c r="A779" s="9">
        <v>2110401</v>
      </c>
      <c r="B779" s="9" t="s">
        <v>655</v>
      </c>
      <c r="C779" s="21">
        <v>0</v>
      </c>
    </row>
    <row r="780" ht="16" customHeight="1" spans="1:3">
      <c r="A780" s="9">
        <v>2110402</v>
      </c>
      <c r="B780" s="9" t="s">
        <v>656</v>
      </c>
      <c r="C780" s="21">
        <v>0</v>
      </c>
    </row>
    <row r="781" ht="16" customHeight="1" spans="1:3">
      <c r="A781" s="9">
        <v>2110403</v>
      </c>
      <c r="B781" s="9" t="s">
        <v>657</v>
      </c>
      <c r="C781" s="21">
        <v>0</v>
      </c>
    </row>
    <row r="782" ht="16" customHeight="1" spans="1:3">
      <c r="A782" s="9">
        <v>2110404</v>
      </c>
      <c r="B782" s="9" t="s">
        <v>658</v>
      </c>
      <c r="C782" s="21">
        <v>0</v>
      </c>
    </row>
    <row r="783" ht="16" customHeight="1" spans="1:3">
      <c r="A783" s="9">
        <v>2110499</v>
      </c>
      <c r="B783" s="9" t="s">
        <v>659</v>
      </c>
      <c r="C783" s="21">
        <v>0</v>
      </c>
    </row>
    <row r="784" ht="16" customHeight="1" spans="1:3">
      <c r="A784" s="9">
        <v>21105</v>
      </c>
      <c r="B784" s="9" t="s">
        <v>660</v>
      </c>
      <c r="C784" s="21">
        <v>0</v>
      </c>
    </row>
    <row r="785" ht="16" customHeight="1" spans="1:3">
      <c r="A785" s="9">
        <v>2110501</v>
      </c>
      <c r="B785" s="9" t="s">
        <v>661</v>
      </c>
      <c r="C785" s="21">
        <v>0</v>
      </c>
    </row>
    <row r="786" ht="16" customHeight="1" spans="1:3">
      <c r="A786" s="9">
        <v>2110502</v>
      </c>
      <c r="B786" s="9" t="s">
        <v>662</v>
      </c>
      <c r="C786" s="21">
        <v>0</v>
      </c>
    </row>
    <row r="787" ht="16" customHeight="1" spans="1:3">
      <c r="A787" s="9">
        <v>2110503</v>
      </c>
      <c r="B787" s="9" t="s">
        <v>663</v>
      </c>
      <c r="C787" s="21">
        <v>0</v>
      </c>
    </row>
    <row r="788" ht="16" customHeight="1" spans="1:3">
      <c r="A788" s="9">
        <v>2110506</v>
      </c>
      <c r="B788" s="9" t="s">
        <v>664</v>
      </c>
      <c r="C788" s="21">
        <v>0</v>
      </c>
    </row>
    <row r="789" ht="16" customHeight="1" spans="1:3">
      <c r="A789" s="9">
        <v>2110507</v>
      </c>
      <c r="B789" s="9" t="s">
        <v>665</v>
      </c>
      <c r="C789" s="21">
        <v>0</v>
      </c>
    </row>
    <row r="790" ht="16" customHeight="1" spans="1:3">
      <c r="A790" s="9">
        <v>2110599</v>
      </c>
      <c r="B790" s="9" t="s">
        <v>666</v>
      </c>
      <c r="C790" s="21">
        <v>0</v>
      </c>
    </row>
    <row r="791" ht="16" customHeight="1" spans="1:3">
      <c r="A791" s="9">
        <v>21106</v>
      </c>
      <c r="B791" s="9" t="s">
        <v>667</v>
      </c>
      <c r="C791" s="21">
        <v>0</v>
      </c>
    </row>
    <row r="792" ht="16" customHeight="1" spans="1:3">
      <c r="A792" s="9">
        <v>2110602</v>
      </c>
      <c r="B792" s="9" t="s">
        <v>668</v>
      </c>
      <c r="C792" s="21">
        <v>0</v>
      </c>
    </row>
    <row r="793" ht="16" customHeight="1" spans="1:3">
      <c r="A793" s="9">
        <v>2110603</v>
      </c>
      <c r="B793" s="9" t="s">
        <v>669</v>
      </c>
      <c r="C793" s="21">
        <v>0</v>
      </c>
    </row>
    <row r="794" ht="16" customHeight="1" spans="1:3">
      <c r="A794" s="9">
        <v>2110604</v>
      </c>
      <c r="B794" s="9" t="s">
        <v>670</v>
      </c>
      <c r="C794" s="21">
        <v>0</v>
      </c>
    </row>
    <row r="795" ht="16" customHeight="1" spans="1:3">
      <c r="A795" s="9">
        <v>2110605</v>
      </c>
      <c r="B795" s="9" t="s">
        <v>671</v>
      </c>
      <c r="C795" s="21">
        <v>0</v>
      </c>
    </row>
    <row r="796" ht="16" customHeight="1" spans="1:3">
      <c r="A796" s="9">
        <v>2110699</v>
      </c>
      <c r="B796" s="9" t="s">
        <v>672</v>
      </c>
      <c r="C796" s="21">
        <v>0</v>
      </c>
    </row>
    <row r="797" ht="16" customHeight="1" spans="1:3">
      <c r="A797" s="9">
        <v>21107</v>
      </c>
      <c r="B797" s="9" t="s">
        <v>673</v>
      </c>
      <c r="C797" s="21">
        <v>0</v>
      </c>
    </row>
    <row r="798" ht="16" customHeight="1" spans="1:3">
      <c r="A798" s="9">
        <v>2110704</v>
      </c>
      <c r="B798" s="9" t="s">
        <v>674</v>
      </c>
      <c r="C798" s="21">
        <v>0</v>
      </c>
    </row>
    <row r="799" ht="16" customHeight="1" spans="1:3">
      <c r="A799" s="9">
        <v>2110799</v>
      </c>
      <c r="B799" s="9" t="s">
        <v>675</v>
      </c>
      <c r="C799" s="21">
        <v>0</v>
      </c>
    </row>
    <row r="800" ht="16" customHeight="1" spans="1:3">
      <c r="A800" s="9">
        <v>21108</v>
      </c>
      <c r="B800" s="9" t="s">
        <v>676</v>
      </c>
      <c r="C800" s="21">
        <v>0</v>
      </c>
    </row>
    <row r="801" ht="16" customHeight="1" spans="1:3">
      <c r="A801" s="9">
        <v>2110804</v>
      </c>
      <c r="B801" s="9" t="s">
        <v>677</v>
      </c>
      <c r="C801" s="21">
        <v>0</v>
      </c>
    </row>
    <row r="802" ht="16" customHeight="1" spans="1:3">
      <c r="A802" s="9">
        <v>2110899</v>
      </c>
      <c r="B802" s="9" t="s">
        <v>678</v>
      </c>
      <c r="C802" s="21">
        <v>0</v>
      </c>
    </row>
    <row r="803" ht="16" customHeight="1" spans="1:3">
      <c r="A803" s="9">
        <v>21109</v>
      </c>
      <c r="B803" s="9" t="s">
        <v>679</v>
      </c>
      <c r="C803" s="21">
        <v>0</v>
      </c>
    </row>
    <row r="804" ht="16" customHeight="1" spans="1:3">
      <c r="A804" s="9">
        <v>2110901</v>
      </c>
      <c r="B804" s="9" t="s">
        <v>680</v>
      </c>
      <c r="C804" s="21">
        <v>0</v>
      </c>
    </row>
    <row r="805" ht="16" customHeight="1" spans="1:3">
      <c r="A805" s="9">
        <v>21110</v>
      </c>
      <c r="B805" s="9" t="s">
        <v>681</v>
      </c>
      <c r="C805" s="21">
        <v>220</v>
      </c>
    </row>
    <row r="806" ht="16" customHeight="1" spans="1:3">
      <c r="A806" s="9">
        <v>2111001</v>
      </c>
      <c r="B806" s="9" t="s">
        <v>682</v>
      </c>
      <c r="C806" s="21">
        <v>220</v>
      </c>
    </row>
    <row r="807" ht="16" customHeight="1" spans="1:3">
      <c r="A807" s="9">
        <v>21111</v>
      </c>
      <c r="B807" s="9" t="s">
        <v>683</v>
      </c>
      <c r="C807" s="21">
        <v>635</v>
      </c>
    </row>
    <row r="808" ht="16" customHeight="1" spans="1:3">
      <c r="A808" s="9">
        <v>2111101</v>
      </c>
      <c r="B808" s="9" t="s">
        <v>684</v>
      </c>
      <c r="C808" s="21">
        <v>0</v>
      </c>
    </row>
    <row r="809" ht="16" customHeight="1" spans="1:3">
      <c r="A809" s="9">
        <v>2111102</v>
      </c>
      <c r="B809" s="9" t="s">
        <v>685</v>
      </c>
      <c r="C809" s="21">
        <v>0</v>
      </c>
    </row>
    <row r="810" ht="16" customHeight="1" spans="1:3">
      <c r="A810" s="9">
        <v>2111103</v>
      </c>
      <c r="B810" s="9" t="s">
        <v>686</v>
      </c>
      <c r="C810" s="21">
        <v>635</v>
      </c>
    </row>
    <row r="811" ht="16" customHeight="1" spans="1:3">
      <c r="A811" s="9">
        <v>2111104</v>
      </c>
      <c r="B811" s="9" t="s">
        <v>687</v>
      </c>
      <c r="C811" s="21">
        <v>0</v>
      </c>
    </row>
    <row r="812" ht="16" customHeight="1" spans="1:3">
      <c r="A812" s="9">
        <v>2111199</v>
      </c>
      <c r="B812" s="9" t="s">
        <v>688</v>
      </c>
      <c r="C812" s="21">
        <v>0</v>
      </c>
    </row>
    <row r="813" ht="16" customHeight="1" spans="1:3">
      <c r="A813" s="9">
        <v>21112</v>
      </c>
      <c r="B813" s="9" t="s">
        <v>689</v>
      </c>
      <c r="C813" s="21">
        <v>0</v>
      </c>
    </row>
    <row r="814" ht="16" customHeight="1" spans="1:3">
      <c r="A814" s="9">
        <v>2111201</v>
      </c>
      <c r="B814" s="9" t="s">
        <v>690</v>
      </c>
      <c r="C814" s="21">
        <v>0</v>
      </c>
    </row>
    <row r="815" ht="16" customHeight="1" spans="1:3">
      <c r="A815" s="9">
        <v>21113</v>
      </c>
      <c r="B815" s="9" t="s">
        <v>691</v>
      </c>
      <c r="C815" s="21">
        <v>0</v>
      </c>
    </row>
    <row r="816" ht="16" customHeight="1" spans="1:3">
      <c r="A816" s="9">
        <v>2111301</v>
      </c>
      <c r="B816" s="9" t="s">
        <v>692</v>
      </c>
      <c r="C816" s="21">
        <v>0</v>
      </c>
    </row>
    <row r="817" ht="16" customHeight="1" spans="1:3">
      <c r="A817" s="9">
        <v>21114</v>
      </c>
      <c r="B817" s="9" t="s">
        <v>693</v>
      </c>
      <c r="C817" s="21">
        <v>0</v>
      </c>
    </row>
    <row r="818" ht="16" customHeight="1" spans="1:3">
      <c r="A818" s="9">
        <v>2111401</v>
      </c>
      <c r="B818" s="9" t="s">
        <v>90</v>
      </c>
      <c r="C818" s="21">
        <v>0</v>
      </c>
    </row>
    <row r="819" ht="16" customHeight="1" spans="1:3">
      <c r="A819" s="9">
        <v>2111402</v>
      </c>
      <c r="B819" s="9" t="s">
        <v>91</v>
      </c>
      <c r="C819" s="21">
        <v>0</v>
      </c>
    </row>
    <row r="820" ht="16" customHeight="1" spans="1:3">
      <c r="A820" s="9">
        <v>2111403</v>
      </c>
      <c r="B820" s="9" t="s">
        <v>92</v>
      </c>
      <c r="C820" s="21">
        <v>0</v>
      </c>
    </row>
    <row r="821" ht="16" customHeight="1" spans="1:3">
      <c r="A821" s="9">
        <v>2111404</v>
      </c>
      <c r="B821" s="9" t="s">
        <v>694</v>
      </c>
      <c r="C821" s="21">
        <v>0</v>
      </c>
    </row>
    <row r="822" ht="16" customHeight="1" spans="1:3">
      <c r="A822" s="9">
        <v>2111405</v>
      </c>
      <c r="B822" s="9" t="s">
        <v>695</v>
      </c>
      <c r="C822" s="21">
        <v>0</v>
      </c>
    </row>
    <row r="823" ht="16" customHeight="1" spans="1:3">
      <c r="A823" s="9">
        <v>2111406</v>
      </c>
      <c r="B823" s="9" t="s">
        <v>696</v>
      </c>
      <c r="C823" s="21">
        <v>0</v>
      </c>
    </row>
    <row r="824" ht="16" customHeight="1" spans="1:3">
      <c r="A824" s="9">
        <v>2111407</v>
      </c>
      <c r="B824" s="9" t="s">
        <v>697</v>
      </c>
      <c r="C824" s="21">
        <v>0</v>
      </c>
    </row>
    <row r="825" ht="16" customHeight="1" spans="1:3">
      <c r="A825" s="9">
        <v>2111408</v>
      </c>
      <c r="B825" s="9" t="s">
        <v>698</v>
      </c>
      <c r="C825" s="21">
        <v>0</v>
      </c>
    </row>
    <row r="826" ht="16" customHeight="1" spans="1:3">
      <c r="A826" s="9">
        <v>2111409</v>
      </c>
      <c r="B826" s="9" t="s">
        <v>699</v>
      </c>
      <c r="C826" s="21">
        <v>0</v>
      </c>
    </row>
    <row r="827" ht="16" customHeight="1" spans="1:3">
      <c r="A827" s="9">
        <v>2111410</v>
      </c>
      <c r="B827" s="9" t="s">
        <v>700</v>
      </c>
      <c r="C827" s="21">
        <v>0</v>
      </c>
    </row>
    <row r="828" ht="16" customHeight="1" spans="1:3">
      <c r="A828" s="9">
        <v>2111411</v>
      </c>
      <c r="B828" s="9" t="s">
        <v>131</v>
      </c>
      <c r="C828" s="21">
        <v>0</v>
      </c>
    </row>
    <row r="829" ht="16" customHeight="1" spans="1:3">
      <c r="A829" s="9">
        <v>2111413</v>
      </c>
      <c r="B829" s="9" t="s">
        <v>701</v>
      </c>
      <c r="C829" s="21">
        <v>0</v>
      </c>
    </row>
    <row r="830" ht="16" customHeight="1" spans="1:3">
      <c r="A830" s="9">
        <v>2111450</v>
      </c>
      <c r="B830" s="9" t="s">
        <v>99</v>
      </c>
      <c r="C830" s="21">
        <v>0</v>
      </c>
    </row>
    <row r="831" ht="16" customHeight="1" spans="1:3">
      <c r="A831" s="9">
        <v>2111499</v>
      </c>
      <c r="B831" s="9" t="s">
        <v>702</v>
      </c>
      <c r="C831" s="21">
        <v>0</v>
      </c>
    </row>
    <row r="832" ht="16" customHeight="1" spans="1:3">
      <c r="A832" s="9">
        <v>21199</v>
      </c>
      <c r="B832" s="9" t="s">
        <v>703</v>
      </c>
      <c r="C832" s="21">
        <v>32</v>
      </c>
    </row>
    <row r="833" ht="16" customHeight="1" spans="1:3">
      <c r="A833" s="9">
        <v>2119901</v>
      </c>
      <c r="B833" s="9" t="s">
        <v>704</v>
      </c>
      <c r="C833" s="21">
        <v>32</v>
      </c>
    </row>
    <row r="834" ht="16" customHeight="1" spans="1:3">
      <c r="A834" s="9">
        <v>212</v>
      </c>
      <c r="B834" s="9" t="s">
        <v>705</v>
      </c>
      <c r="C834" s="21">
        <v>113184</v>
      </c>
    </row>
    <row r="835" ht="16" customHeight="1" spans="1:3">
      <c r="A835" s="9">
        <v>21201</v>
      </c>
      <c r="B835" s="9" t="s">
        <v>706</v>
      </c>
      <c r="C835" s="21">
        <v>95870</v>
      </c>
    </row>
    <row r="836" ht="16" customHeight="1" spans="1:3">
      <c r="A836" s="9">
        <v>2120101</v>
      </c>
      <c r="B836" s="9" t="s">
        <v>90</v>
      </c>
      <c r="C836" s="21">
        <v>3373</v>
      </c>
    </row>
    <row r="837" ht="16" customHeight="1" spans="1:3">
      <c r="A837" s="9">
        <v>2120102</v>
      </c>
      <c r="B837" s="9" t="s">
        <v>91</v>
      </c>
      <c r="C837" s="21">
        <v>0</v>
      </c>
    </row>
    <row r="838" ht="16" customHeight="1" spans="1:3">
      <c r="A838" s="9">
        <v>2120103</v>
      </c>
      <c r="B838" s="9" t="s">
        <v>92</v>
      </c>
      <c r="C838" s="21">
        <v>0</v>
      </c>
    </row>
    <row r="839" ht="16" customHeight="1" spans="1:3">
      <c r="A839" s="9">
        <v>2120104</v>
      </c>
      <c r="B839" s="9" t="s">
        <v>707</v>
      </c>
      <c r="C839" s="21">
        <v>714</v>
      </c>
    </row>
    <row r="840" ht="16" customHeight="1" spans="1:3">
      <c r="A840" s="9">
        <v>2120105</v>
      </c>
      <c r="B840" s="9" t="s">
        <v>708</v>
      </c>
      <c r="C840" s="21">
        <v>0</v>
      </c>
    </row>
    <row r="841" ht="16" customHeight="1" spans="1:3">
      <c r="A841" s="9">
        <v>2120106</v>
      </c>
      <c r="B841" s="9" t="s">
        <v>709</v>
      </c>
      <c r="C841" s="21">
        <v>0</v>
      </c>
    </row>
    <row r="842" ht="16" customHeight="1" spans="1:3">
      <c r="A842" s="9">
        <v>2120107</v>
      </c>
      <c r="B842" s="9" t="s">
        <v>710</v>
      </c>
      <c r="C842" s="21">
        <v>0</v>
      </c>
    </row>
    <row r="843" ht="16" customHeight="1" spans="1:3">
      <c r="A843" s="9">
        <v>2120109</v>
      </c>
      <c r="B843" s="9" t="s">
        <v>711</v>
      </c>
      <c r="C843" s="21">
        <v>0</v>
      </c>
    </row>
    <row r="844" ht="16" customHeight="1" spans="1:3">
      <c r="A844" s="9">
        <v>2120110</v>
      </c>
      <c r="B844" s="9" t="s">
        <v>712</v>
      </c>
      <c r="C844" s="21">
        <v>0</v>
      </c>
    </row>
    <row r="845" ht="16" customHeight="1" spans="1:3">
      <c r="A845" s="9">
        <v>2120199</v>
      </c>
      <c r="B845" s="9" t="s">
        <v>713</v>
      </c>
      <c r="C845" s="21">
        <v>91783</v>
      </c>
    </row>
    <row r="846" ht="16" customHeight="1" spans="1:3">
      <c r="A846" s="9">
        <v>21202</v>
      </c>
      <c r="B846" s="9" t="s">
        <v>714</v>
      </c>
      <c r="C846" s="21">
        <v>0</v>
      </c>
    </row>
    <row r="847" ht="16" customHeight="1" spans="1:3">
      <c r="A847" s="9">
        <v>2120201</v>
      </c>
      <c r="B847" s="9" t="s">
        <v>715</v>
      </c>
      <c r="C847" s="21">
        <v>0</v>
      </c>
    </row>
    <row r="848" ht="16" customHeight="1" spans="1:3">
      <c r="A848" s="9">
        <v>21203</v>
      </c>
      <c r="B848" s="9" t="s">
        <v>716</v>
      </c>
      <c r="C848" s="21">
        <v>7612</v>
      </c>
    </row>
    <row r="849" ht="16" customHeight="1" spans="1:3">
      <c r="A849" s="9">
        <v>2120303</v>
      </c>
      <c r="B849" s="9" t="s">
        <v>717</v>
      </c>
      <c r="C849" s="21">
        <v>0</v>
      </c>
    </row>
    <row r="850" ht="16" customHeight="1" spans="1:3">
      <c r="A850" s="9">
        <v>2120399</v>
      </c>
      <c r="B850" s="9" t="s">
        <v>718</v>
      </c>
      <c r="C850" s="21">
        <v>7612</v>
      </c>
    </row>
    <row r="851" ht="16" customHeight="1" spans="1:3">
      <c r="A851" s="9">
        <v>21205</v>
      </c>
      <c r="B851" s="9" t="s">
        <v>719</v>
      </c>
      <c r="C851" s="21">
        <v>9311</v>
      </c>
    </row>
    <row r="852" ht="16" customHeight="1" spans="1:3">
      <c r="A852" s="9">
        <v>2120501</v>
      </c>
      <c r="B852" s="9" t="s">
        <v>720</v>
      </c>
      <c r="C852" s="21">
        <v>9311</v>
      </c>
    </row>
    <row r="853" ht="16" customHeight="1" spans="1:3">
      <c r="A853" s="9">
        <v>21206</v>
      </c>
      <c r="B853" s="9" t="s">
        <v>721</v>
      </c>
      <c r="C853" s="21">
        <v>0</v>
      </c>
    </row>
    <row r="854" ht="16" customHeight="1" spans="1:3">
      <c r="A854" s="9">
        <v>2120601</v>
      </c>
      <c r="B854" s="9" t="s">
        <v>722</v>
      </c>
      <c r="C854" s="21">
        <v>0</v>
      </c>
    </row>
    <row r="855" ht="16" customHeight="1" spans="1:3">
      <c r="A855" s="9">
        <v>21299</v>
      </c>
      <c r="B855" s="9" t="s">
        <v>723</v>
      </c>
      <c r="C855" s="21">
        <v>391</v>
      </c>
    </row>
    <row r="856" ht="16" customHeight="1" spans="1:3">
      <c r="A856" s="9">
        <v>2129901</v>
      </c>
      <c r="B856" s="9" t="s">
        <v>724</v>
      </c>
      <c r="C856" s="21">
        <v>391</v>
      </c>
    </row>
    <row r="857" ht="16" customHeight="1" spans="1:3">
      <c r="A857" s="9">
        <v>213</v>
      </c>
      <c r="B857" s="9" t="s">
        <v>725</v>
      </c>
      <c r="C857" s="21">
        <v>43637</v>
      </c>
    </row>
    <row r="858" ht="16" customHeight="1" spans="1:3">
      <c r="A858" s="9">
        <v>21301</v>
      </c>
      <c r="B858" s="9" t="s">
        <v>726</v>
      </c>
      <c r="C858" s="21">
        <v>7151</v>
      </c>
    </row>
    <row r="859" ht="16" customHeight="1" spans="1:3">
      <c r="A859" s="9">
        <v>2130101</v>
      </c>
      <c r="B859" s="9" t="s">
        <v>90</v>
      </c>
      <c r="C859" s="21">
        <v>1288</v>
      </c>
    </row>
    <row r="860" ht="16" customHeight="1" spans="1:3">
      <c r="A860" s="9">
        <v>2130102</v>
      </c>
      <c r="B860" s="9" t="s">
        <v>91</v>
      </c>
      <c r="C860" s="21">
        <v>0</v>
      </c>
    </row>
    <row r="861" ht="16" customHeight="1" spans="1:3">
      <c r="A861" s="9">
        <v>2130103</v>
      </c>
      <c r="B861" s="9" t="s">
        <v>92</v>
      </c>
      <c r="C861" s="21">
        <v>0</v>
      </c>
    </row>
    <row r="862" ht="16" customHeight="1" spans="1:3">
      <c r="A862" s="9">
        <v>2130104</v>
      </c>
      <c r="B862" s="9" t="s">
        <v>99</v>
      </c>
      <c r="C862" s="21">
        <v>1536</v>
      </c>
    </row>
    <row r="863" ht="16" customHeight="1" spans="1:3">
      <c r="A863" s="9">
        <v>2130105</v>
      </c>
      <c r="B863" s="9" t="s">
        <v>727</v>
      </c>
      <c r="C863" s="21">
        <v>0</v>
      </c>
    </row>
    <row r="864" ht="16" customHeight="1" spans="1:3">
      <c r="A864" s="9">
        <v>2130106</v>
      </c>
      <c r="B864" s="9" t="s">
        <v>728</v>
      </c>
      <c r="C864" s="21">
        <v>1953</v>
      </c>
    </row>
    <row r="865" ht="16" customHeight="1" spans="1:3">
      <c r="A865" s="9">
        <v>2130108</v>
      </c>
      <c r="B865" s="9" t="s">
        <v>729</v>
      </c>
      <c r="C865" s="21">
        <v>905</v>
      </c>
    </row>
    <row r="866" ht="16" customHeight="1" spans="1:3">
      <c r="A866" s="9">
        <v>2130109</v>
      </c>
      <c r="B866" s="9" t="s">
        <v>730</v>
      </c>
      <c r="C866" s="21">
        <v>80</v>
      </c>
    </row>
    <row r="867" ht="16" customHeight="1" spans="1:3">
      <c r="A867" s="9">
        <v>2130110</v>
      </c>
      <c r="B867" s="9" t="s">
        <v>731</v>
      </c>
      <c r="C867" s="21">
        <v>675</v>
      </c>
    </row>
    <row r="868" ht="16" customHeight="1" spans="1:3">
      <c r="A868" s="9">
        <v>2130111</v>
      </c>
      <c r="B868" s="9" t="s">
        <v>732</v>
      </c>
      <c r="C868" s="21">
        <v>25</v>
      </c>
    </row>
    <row r="869" ht="16" customHeight="1" spans="1:3">
      <c r="A869" s="9">
        <v>2130112</v>
      </c>
      <c r="B869" s="9" t="s">
        <v>733</v>
      </c>
      <c r="C869" s="21">
        <v>30</v>
      </c>
    </row>
    <row r="870" ht="16" customHeight="1" spans="1:3">
      <c r="A870" s="9">
        <v>2130114</v>
      </c>
      <c r="B870" s="9" t="s">
        <v>734</v>
      </c>
      <c r="C870" s="21">
        <v>0</v>
      </c>
    </row>
    <row r="871" ht="16" customHeight="1" spans="1:3">
      <c r="A871" s="9">
        <v>2130119</v>
      </c>
      <c r="B871" s="9" t="s">
        <v>735</v>
      </c>
      <c r="C871" s="21">
        <v>0</v>
      </c>
    </row>
    <row r="872" ht="16" customHeight="1" spans="1:3">
      <c r="A872" s="9">
        <v>2130120</v>
      </c>
      <c r="B872" s="9" t="s">
        <v>736</v>
      </c>
      <c r="C872" s="21">
        <v>0</v>
      </c>
    </row>
    <row r="873" ht="16" customHeight="1" spans="1:3">
      <c r="A873" s="9">
        <v>2130121</v>
      </c>
      <c r="B873" s="9" t="s">
        <v>737</v>
      </c>
      <c r="C873" s="21">
        <v>0</v>
      </c>
    </row>
    <row r="874" ht="16" customHeight="1" spans="1:3">
      <c r="A874" s="9">
        <v>2130122</v>
      </c>
      <c r="B874" s="9" t="s">
        <v>738</v>
      </c>
      <c r="C874" s="21">
        <v>21</v>
      </c>
    </row>
    <row r="875" ht="16" customHeight="1" spans="1:3">
      <c r="A875" s="9">
        <v>2130124</v>
      </c>
      <c r="B875" s="9" t="s">
        <v>739</v>
      </c>
      <c r="C875" s="21">
        <v>10</v>
      </c>
    </row>
    <row r="876" ht="16" customHeight="1" spans="1:3">
      <c r="A876" s="9">
        <v>2130125</v>
      </c>
      <c r="B876" s="9" t="s">
        <v>740</v>
      </c>
      <c r="C876" s="21">
        <v>0</v>
      </c>
    </row>
    <row r="877" ht="16" customHeight="1" spans="1:3">
      <c r="A877" s="9">
        <v>2130126</v>
      </c>
      <c r="B877" s="9" t="s">
        <v>741</v>
      </c>
      <c r="C877" s="21">
        <v>237</v>
      </c>
    </row>
    <row r="878" ht="16" customHeight="1" spans="1:3">
      <c r="A878" s="9">
        <v>2130135</v>
      </c>
      <c r="B878" s="9" t="s">
        <v>742</v>
      </c>
      <c r="C878" s="21">
        <v>170</v>
      </c>
    </row>
    <row r="879" ht="16" customHeight="1" spans="1:3">
      <c r="A879" s="9">
        <v>2130142</v>
      </c>
      <c r="B879" s="9" t="s">
        <v>743</v>
      </c>
      <c r="C879" s="21">
        <v>0</v>
      </c>
    </row>
    <row r="880" ht="16" customHeight="1" spans="1:3">
      <c r="A880" s="9">
        <v>2130148</v>
      </c>
      <c r="B880" s="9" t="s">
        <v>744</v>
      </c>
      <c r="C880" s="21">
        <v>0</v>
      </c>
    </row>
    <row r="881" ht="16" customHeight="1" spans="1:3">
      <c r="A881" s="9">
        <v>2130152</v>
      </c>
      <c r="B881" s="9" t="s">
        <v>745</v>
      </c>
      <c r="C881" s="21">
        <v>0</v>
      </c>
    </row>
    <row r="882" ht="16" customHeight="1" spans="1:3">
      <c r="A882" s="9">
        <v>2130199</v>
      </c>
      <c r="B882" s="9" t="s">
        <v>746</v>
      </c>
      <c r="C882" s="21">
        <v>221</v>
      </c>
    </row>
    <row r="883" ht="16" customHeight="1" spans="1:3">
      <c r="A883" s="9">
        <v>21302</v>
      </c>
      <c r="B883" s="9" t="s">
        <v>747</v>
      </c>
      <c r="C883" s="21">
        <v>2809</v>
      </c>
    </row>
    <row r="884" ht="16" customHeight="1" spans="1:3">
      <c r="A884" s="9">
        <v>2130201</v>
      </c>
      <c r="B884" s="9" t="s">
        <v>90</v>
      </c>
      <c r="C884" s="21">
        <v>304</v>
      </c>
    </row>
    <row r="885" ht="16" customHeight="1" spans="1:3">
      <c r="A885" s="9">
        <v>2130202</v>
      </c>
      <c r="B885" s="9" t="s">
        <v>91</v>
      </c>
      <c r="C885" s="21">
        <v>0</v>
      </c>
    </row>
    <row r="886" ht="16" customHeight="1" spans="1:3">
      <c r="A886" s="9">
        <v>2130203</v>
      </c>
      <c r="B886" s="9" t="s">
        <v>92</v>
      </c>
      <c r="C886" s="21">
        <v>0</v>
      </c>
    </row>
    <row r="887" ht="16" customHeight="1" spans="1:3">
      <c r="A887" s="9">
        <v>2130204</v>
      </c>
      <c r="B887" s="9" t="s">
        <v>748</v>
      </c>
      <c r="C887" s="21">
        <v>527</v>
      </c>
    </row>
    <row r="888" ht="16" customHeight="1" spans="1:3">
      <c r="A888" s="9">
        <v>2130205</v>
      </c>
      <c r="B888" s="9" t="s">
        <v>749</v>
      </c>
      <c r="C888" s="21">
        <v>61</v>
      </c>
    </row>
    <row r="889" ht="16" customHeight="1" spans="1:3">
      <c r="A889" s="9">
        <v>2130206</v>
      </c>
      <c r="B889" s="9" t="s">
        <v>750</v>
      </c>
      <c r="C889" s="21">
        <v>5</v>
      </c>
    </row>
    <row r="890" ht="16" customHeight="1" spans="1:3">
      <c r="A890" s="9">
        <v>2130207</v>
      </c>
      <c r="B890" s="9" t="s">
        <v>751</v>
      </c>
      <c r="C890" s="21">
        <v>205</v>
      </c>
    </row>
    <row r="891" ht="16" customHeight="1" spans="1:3">
      <c r="A891" s="9">
        <v>2130209</v>
      </c>
      <c r="B891" s="9" t="s">
        <v>752</v>
      </c>
      <c r="C891" s="21">
        <v>92</v>
      </c>
    </row>
    <row r="892" ht="16" customHeight="1" spans="1:3">
      <c r="A892" s="9">
        <v>2130210</v>
      </c>
      <c r="B892" s="9" t="s">
        <v>753</v>
      </c>
      <c r="C892" s="21">
        <v>0</v>
      </c>
    </row>
    <row r="893" ht="16" customHeight="1" spans="1:3">
      <c r="A893" s="9">
        <v>2130211</v>
      </c>
      <c r="B893" s="9" t="s">
        <v>754</v>
      </c>
      <c r="C893" s="21">
        <v>510</v>
      </c>
    </row>
    <row r="894" ht="16" customHeight="1" spans="1:3">
      <c r="A894" s="9">
        <v>2130212</v>
      </c>
      <c r="B894" s="9" t="s">
        <v>755</v>
      </c>
      <c r="C894" s="21">
        <v>0</v>
      </c>
    </row>
    <row r="895" ht="16" customHeight="1" spans="1:3">
      <c r="A895" s="9">
        <v>2130213</v>
      </c>
      <c r="B895" s="9" t="s">
        <v>756</v>
      </c>
      <c r="C895" s="21">
        <v>443</v>
      </c>
    </row>
    <row r="896" ht="16" customHeight="1" spans="1:3">
      <c r="A896" s="9">
        <v>2130217</v>
      </c>
      <c r="B896" s="9" t="s">
        <v>757</v>
      </c>
      <c r="C896" s="21">
        <v>0</v>
      </c>
    </row>
    <row r="897" ht="16" customHeight="1" spans="1:3">
      <c r="A897" s="9">
        <v>2130220</v>
      </c>
      <c r="B897" s="9" t="s">
        <v>758</v>
      </c>
      <c r="C897" s="21">
        <v>0</v>
      </c>
    </row>
    <row r="898" ht="16" customHeight="1" spans="1:3">
      <c r="A898" s="9">
        <v>2130221</v>
      </c>
      <c r="B898" s="9" t="s">
        <v>759</v>
      </c>
      <c r="C898" s="21">
        <v>0</v>
      </c>
    </row>
    <row r="899" ht="16" customHeight="1" spans="1:3">
      <c r="A899" s="9">
        <v>2130223</v>
      </c>
      <c r="B899" s="9" t="s">
        <v>760</v>
      </c>
      <c r="C899" s="21">
        <v>0</v>
      </c>
    </row>
    <row r="900" ht="16" customHeight="1" spans="1:3">
      <c r="A900" s="9">
        <v>2130226</v>
      </c>
      <c r="B900" s="9" t="s">
        <v>761</v>
      </c>
      <c r="C900" s="21">
        <v>0</v>
      </c>
    </row>
    <row r="901" ht="16" customHeight="1" spans="1:3">
      <c r="A901" s="9">
        <v>2130227</v>
      </c>
      <c r="B901" s="9" t="s">
        <v>762</v>
      </c>
      <c r="C901" s="21">
        <v>40</v>
      </c>
    </row>
    <row r="902" ht="16" customHeight="1" spans="1:3">
      <c r="A902" s="9">
        <v>2130232</v>
      </c>
      <c r="B902" s="9" t="s">
        <v>763</v>
      </c>
      <c r="C902" s="21">
        <v>0</v>
      </c>
    </row>
    <row r="903" ht="16" customHeight="1" spans="1:3">
      <c r="A903" s="9">
        <v>2130234</v>
      </c>
      <c r="B903" s="9" t="s">
        <v>764</v>
      </c>
      <c r="C903" s="21">
        <v>123</v>
      </c>
    </row>
    <row r="904" ht="16" customHeight="1" spans="1:3">
      <c r="A904" s="9">
        <v>2130235</v>
      </c>
      <c r="B904" s="9" t="s">
        <v>765</v>
      </c>
      <c r="C904" s="21">
        <v>0</v>
      </c>
    </row>
    <row r="905" ht="16" customHeight="1" spans="1:3">
      <c r="A905" s="9">
        <v>2130236</v>
      </c>
      <c r="B905" s="9" t="s">
        <v>766</v>
      </c>
      <c r="C905" s="21">
        <v>0</v>
      </c>
    </row>
    <row r="906" ht="16" customHeight="1" spans="1:3">
      <c r="A906" s="9">
        <v>2130237</v>
      </c>
      <c r="B906" s="9" t="s">
        <v>767</v>
      </c>
      <c r="C906" s="21">
        <v>0</v>
      </c>
    </row>
    <row r="907" ht="16" customHeight="1" spans="1:3">
      <c r="A907" s="9">
        <v>2130299</v>
      </c>
      <c r="B907" s="9" t="s">
        <v>768</v>
      </c>
      <c r="C907" s="21">
        <v>499</v>
      </c>
    </row>
    <row r="908" ht="16" customHeight="1" spans="1:3">
      <c r="A908" s="9">
        <v>21303</v>
      </c>
      <c r="B908" s="9" t="s">
        <v>769</v>
      </c>
      <c r="C908" s="21">
        <v>31240</v>
      </c>
    </row>
    <row r="909" ht="16" customHeight="1" spans="1:3">
      <c r="A909" s="9">
        <v>2130301</v>
      </c>
      <c r="B909" s="9" t="s">
        <v>90</v>
      </c>
      <c r="C909" s="21">
        <v>658</v>
      </c>
    </row>
    <row r="910" ht="16" customHeight="1" spans="1:3">
      <c r="A910" s="9">
        <v>2130302</v>
      </c>
      <c r="B910" s="9" t="s">
        <v>91</v>
      </c>
      <c r="C910" s="21">
        <v>0</v>
      </c>
    </row>
    <row r="911" ht="16" customHeight="1" spans="1:3">
      <c r="A911" s="9">
        <v>2130303</v>
      </c>
      <c r="B911" s="9" t="s">
        <v>92</v>
      </c>
      <c r="C911" s="21">
        <v>0</v>
      </c>
    </row>
    <row r="912" ht="16" customHeight="1" spans="1:3">
      <c r="A912" s="9">
        <v>2130304</v>
      </c>
      <c r="B912" s="9" t="s">
        <v>770</v>
      </c>
      <c r="C912" s="21">
        <v>2829</v>
      </c>
    </row>
    <row r="913" ht="16" customHeight="1" spans="1:3">
      <c r="A913" s="9">
        <v>2130305</v>
      </c>
      <c r="B913" s="9" t="s">
        <v>771</v>
      </c>
      <c r="C913" s="21">
        <v>12372</v>
      </c>
    </row>
    <row r="914" ht="16" customHeight="1" spans="1:3">
      <c r="A914" s="9">
        <v>2130306</v>
      </c>
      <c r="B914" s="9" t="s">
        <v>772</v>
      </c>
      <c r="C914" s="21">
        <v>281</v>
      </c>
    </row>
    <row r="915" ht="16" customHeight="1" spans="1:3">
      <c r="A915" s="9">
        <v>2130307</v>
      </c>
      <c r="B915" s="9" t="s">
        <v>773</v>
      </c>
      <c r="C915" s="21">
        <v>0</v>
      </c>
    </row>
    <row r="916" ht="16" customHeight="1" spans="1:3">
      <c r="A916" s="9">
        <v>2130308</v>
      </c>
      <c r="B916" s="9" t="s">
        <v>774</v>
      </c>
      <c r="C916" s="21">
        <v>0</v>
      </c>
    </row>
    <row r="917" ht="16" customHeight="1" spans="1:3">
      <c r="A917" s="9">
        <v>2130309</v>
      </c>
      <c r="B917" s="9" t="s">
        <v>775</v>
      </c>
      <c r="C917" s="21">
        <v>132</v>
      </c>
    </row>
    <row r="918" ht="16" customHeight="1" spans="1:3">
      <c r="A918" s="9">
        <v>2130310</v>
      </c>
      <c r="B918" s="9" t="s">
        <v>776</v>
      </c>
      <c r="C918" s="21">
        <v>0</v>
      </c>
    </row>
    <row r="919" ht="16" customHeight="1" spans="1:3">
      <c r="A919" s="9">
        <v>2130311</v>
      </c>
      <c r="B919" s="9" t="s">
        <v>777</v>
      </c>
      <c r="C919" s="21">
        <v>2486</v>
      </c>
    </row>
    <row r="920" ht="16" customHeight="1" spans="1:3">
      <c r="A920" s="9">
        <v>2130312</v>
      </c>
      <c r="B920" s="9" t="s">
        <v>778</v>
      </c>
      <c r="C920" s="21">
        <v>0</v>
      </c>
    </row>
    <row r="921" ht="16" customHeight="1" spans="1:3">
      <c r="A921" s="9">
        <v>2130313</v>
      </c>
      <c r="B921" s="9" t="s">
        <v>779</v>
      </c>
      <c r="C921" s="21">
        <v>0</v>
      </c>
    </row>
    <row r="922" ht="16" customHeight="1" spans="1:3">
      <c r="A922" s="9">
        <v>2130314</v>
      </c>
      <c r="B922" s="9" t="s">
        <v>780</v>
      </c>
      <c r="C922" s="21">
        <v>734</v>
      </c>
    </row>
    <row r="923" ht="16" customHeight="1" spans="1:3">
      <c r="A923" s="9">
        <v>2130315</v>
      </c>
      <c r="B923" s="9" t="s">
        <v>781</v>
      </c>
      <c r="C923" s="21">
        <v>50</v>
      </c>
    </row>
    <row r="924" ht="16" customHeight="1" spans="1:3">
      <c r="A924" s="9">
        <v>2130316</v>
      </c>
      <c r="B924" s="9" t="s">
        <v>782</v>
      </c>
      <c r="C924" s="21">
        <v>0</v>
      </c>
    </row>
    <row r="925" ht="16" customHeight="1" spans="1:3">
      <c r="A925" s="9">
        <v>2130317</v>
      </c>
      <c r="B925" s="9" t="s">
        <v>783</v>
      </c>
      <c r="C925" s="21">
        <v>0</v>
      </c>
    </row>
    <row r="926" ht="16" customHeight="1" spans="1:3">
      <c r="A926" s="9">
        <v>2130318</v>
      </c>
      <c r="B926" s="9" t="s">
        <v>784</v>
      </c>
      <c r="C926" s="21">
        <v>0</v>
      </c>
    </row>
    <row r="927" ht="16" customHeight="1" spans="1:3">
      <c r="A927" s="9">
        <v>2130319</v>
      </c>
      <c r="B927" s="9" t="s">
        <v>785</v>
      </c>
      <c r="C927" s="21">
        <v>11432</v>
      </c>
    </row>
    <row r="928" ht="16" customHeight="1" spans="1:3">
      <c r="A928" s="9">
        <v>2130321</v>
      </c>
      <c r="B928" s="9" t="s">
        <v>786</v>
      </c>
      <c r="C928" s="21">
        <v>0</v>
      </c>
    </row>
    <row r="929" ht="16" customHeight="1" spans="1:3">
      <c r="A929" s="9">
        <v>2130322</v>
      </c>
      <c r="B929" s="9" t="s">
        <v>787</v>
      </c>
      <c r="C929" s="21">
        <v>10</v>
      </c>
    </row>
    <row r="930" ht="16" customHeight="1" spans="1:3">
      <c r="A930" s="9">
        <v>2130333</v>
      </c>
      <c r="B930" s="9" t="s">
        <v>760</v>
      </c>
      <c r="C930" s="21">
        <v>0</v>
      </c>
    </row>
    <row r="931" ht="16" customHeight="1" spans="1:3">
      <c r="A931" s="9">
        <v>2130334</v>
      </c>
      <c r="B931" s="9" t="s">
        <v>788</v>
      </c>
      <c r="C931" s="21">
        <v>0</v>
      </c>
    </row>
    <row r="932" ht="16" customHeight="1" spans="1:3">
      <c r="A932" s="9">
        <v>2130335</v>
      </c>
      <c r="B932" s="9" t="s">
        <v>789</v>
      </c>
      <c r="C932" s="21">
        <v>0</v>
      </c>
    </row>
    <row r="933" ht="16" customHeight="1" spans="1:3">
      <c r="A933" s="9">
        <v>2130399</v>
      </c>
      <c r="B933" s="9" t="s">
        <v>790</v>
      </c>
      <c r="C933" s="21">
        <v>256</v>
      </c>
    </row>
    <row r="934" ht="16" customHeight="1" spans="1:3">
      <c r="A934" s="9">
        <v>21304</v>
      </c>
      <c r="B934" s="9" t="s">
        <v>791</v>
      </c>
      <c r="C934" s="21">
        <v>0</v>
      </c>
    </row>
    <row r="935" ht="16" customHeight="1" spans="1:3">
      <c r="A935" s="9">
        <v>2130401</v>
      </c>
      <c r="B935" s="9" t="s">
        <v>90</v>
      </c>
      <c r="C935" s="21">
        <v>0</v>
      </c>
    </row>
    <row r="936" ht="16" customHeight="1" spans="1:3">
      <c r="A936" s="9">
        <v>2130402</v>
      </c>
      <c r="B936" s="9" t="s">
        <v>91</v>
      </c>
      <c r="C936" s="21">
        <v>0</v>
      </c>
    </row>
    <row r="937" ht="16" customHeight="1" spans="1:3">
      <c r="A937" s="9">
        <v>2130403</v>
      </c>
      <c r="B937" s="9" t="s">
        <v>92</v>
      </c>
      <c r="C937" s="21">
        <v>0</v>
      </c>
    </row>
    <row r="938" ht="16" customHeight="1" spans="1:3">
      <c r="A938" s="9">
        <v>2130404</v>
      </c>
      <c r="B938" s="9" t="s">
        <v>792</v>
      </c>
      <c r="C938" s="21">
        <v>0</v>
      </c>
    </row>
    <row r="939" ht="16" customHeight="1" spans="1:3">
      <c r="A939" s="9">
        <v>2130405</v>
      </c>
      <c r="B939" s="9" t="s">
        <v>793</v>
      </c>
      <c r="C939" s="21">
        <v>0</v>
      </c>
    </row>
    <row r="940" ht="16" customHeight="1" spans="1:3">
      <c r="A940" s="9">
        <v>2130406</v>
      </c>
      <c r="B940" s="9" t="s">
        <v>794</v>
      </c>
      <c r="C940" s="21">
        <v>0</v>
      </c>
    </row>
    <row r="941" ht="16" customHeight="1" spans="1:3">
      <c r="A941" s="9">
        <v>2130407</v>
      </c>
      <c r="B941" s="9" t="s">
        <v>795</v>
      </c>
      <c r="C941" s="21">
        <v>0</v>
      </c>
    </row>
    <row r="942" ht="16" customHeight="1" spans="1:3">
      <c r="A942" s="9">
        <v>2130408</v>
      </c>
      <c r="B942" s="9" t="s">
        <v>796</v>
      </c>
      <c r="C942" s="21">
        <v>0</v>
      </c>
    </row>
    <row r="943" ht="16" customHeight="1" spans="1:3">
      <c r="A943" s="9">
        <v>2130409</v>
      </c>
      <c r="B943" s="9" t="s">
        <v>797</v>
      </c>
      <c r="C943" s="21">
        <v>0</v>
      </c>
    </row>
    <row r="944" ht="16" customHeight="1" spans="1:3">
      <c r="A944" s="9">
        <v>2130499</v>
      </c>
      <c r="B944" s="9" t="s">
        <v>798</v>
      </c>
      <c r="C944" s="21">
        <v>0</v>
      </c>
    </row>
    <row r="945" ht="16" customHeight="1" spans="1:3">
      <c r="A945" s="9">
        <v>21305</v>
      </c>
      <c r="B945" s="9" t="s">
        <v>799</v>
      </c>
      <c r="C945" s="21">
        <v>700</v>
      </c>
    </row>
    <row r="946" ht="16" customHeight="1" spans="1:3">
      <c r="A946" s="9">
        <v>2130501</v>
      </c>
      <c r="B946" s="9" t="s">
        <v>90</v>
      </c>
      <c r="C946" s="21">
        <v>46</v>
      </c>
    </row>
    <row r="947" ht="16" customHeight="1" spans="1:3">
      <c r="A947" s="9">
        <v>2130502</v>
      </c>
      <c r="B947" s="9" t="s">
        <v>91</v>
      </c>
      <c r="C947" s="21">
        <v>35</v>
      </c>
    </row>
    <row r="948" ht="16" customHeight="1" spans="1:3">
      <c r="A948" s="9">
        <v>2130503</v>
      </c>
      <c r="B948" s="9" t="s">
        <v>92</v>
      </c>
      <c r="C948" s="21">
        <v>0</v>
      </c>
    </row>
    <row r="949" ht="16" customHeight="1" spans="1:3">
      <c r="A949" s="9">
        <v>2130504</v>
      </c>
      <c r="B949" s="9" t="s">
        <v>800</v>
      </c>
      <c r="C949" s="21">
        <v>0</v>
      </c>
    </row>
    <row r="950" ht="16" customHeight="1" spans="1:3">
      <c r="A950" s="9">
        <v>2130505</v>
      </c>
      <c r="B950" s="9" t="s">
        <v>801</v>
      </c>
      <c r="C950" s="21">
        <v>0</v>
      </c>
    </row>
    <row r="951" ht="16" customHeight="1" spans="1:3">
      <c r="A951" s="9">
        <v>2130506</v>
      </c>
      <c r="B951" s="9" t="s">
        <v>802</v>
      </c>
      <c r="C951" s="21">
        <v>0</v>
      </c>
    </row>
    <row r="952" ht="16" customHeight="1" spans="1:3">
      <c r="A952" s="9">
        <v>2130507</v>
      </c>
      <c r="B952" s="9" t="s">
        <v>803</v>
      </c>
      <c r="C952" s="21">
        <v>0</v>
      </c>
    </row>
    <row r="953" ht="16" customHeight="1" spans="1:3">
      <c r="A953" s="9">
        <v>2130508</v>
      </c>
      <c r="B953" s="9" t="s">
        <v>804</v>
      </c>
      <c r="C953" s="21">
        <v>0</v>
      </c>
    </row>
    <row r="954" ht="16" customHeight="1" spans="1:3">
      <c r="A954" s="9">
        <v>2130550</v>
      </c>
      <c r="B954" s="9" t="s">
        <v>805</v>
      </c>
      <c r="C954" s="21">
        <v>0</v>
      </c>
    </row>
    <row r="955" ht="16" customHeight="1" spans="1:3">
      <c r="A955" s="9">
        <v>2130599</v>
      </c>
      <c r="B955" s="9" t="s">
        <v>806</v>
      </c>
      <c r="C955" s="21">
        <v>619</v>
      </c>
    </row>
    <row r="956" ht="16" customHeight="1" spans="1:3">
      <c r="A956" s="9">
        <v>21306</v>
      </c>
      <c r="B956" s="9" t="s">
        <v>807</v>
      </c>
      <c r="C956" s="21">
        <v>0</v>
      </c>
    </row>
    <row r="957" ht="16" customHeight="1" spans="1:3">
      <c r="A957" s="9">
        <v>2130601</v>
      </c>
      <c r="B957" s="9" t="s">
        <v>384</v>
      </c>
      <c r="C957" s="21">
        <v>0</v>
      </c>
    </row>
    <row r="958" ht="16" customHeight="1" spans="1:3">
      <c r="A958" s="9">
        <v>2130602</v>
      </c>
      <c r="B958" s="9" t="s">
        <v>808</v>
      </c>
      <c r="C958" s="21">
        <v>0</v>
      </c>
    </row>
    <row r="959" ht="16" customHeight="1" spans="1:3">
      <c r="A959" s="9">
        <v>2130603</v>
      </c>
      <c r="B959" s="9" t="s">
        <v>809</v>
      </c>
      <c r="C959" s="21">
        <v>0</v>
      </c>
    </row>
    <row r="960" ht="16" customHeight="1" spans="1:3">
      <c r="A960" s="9">
        <v>2130604</v>
      </c>
      <c r="B960" s="9" t="s">
        <v>810</v>
      </c>
      <c r="C960" s="21">
        <v>0</v>
      </c>
    </row>
    <row r="961" ht="16" customHeight="1" spans="1:3">
      <c r="A961" s="9">
        <v>2130699</v>
      </c>
      <c r="B961" s="9" t="s">
        <v>811</v>
      </c>
      <c r="C961" s="21">
        <v>0</v>
      </c>
    </row>
    <row r="962" ht="16" customHeight="1" spans="1:3">
      <c r="A962" s="9">
        <v>21307</v>
      </c>
      <c r="B962" s="9" t="s">
        <v>812</v>
      </c>
      <c r="C962" s="21">
        <v>0</v>
      </c>
    </row>
    <row r="963" ht="16" customHeight="1" spans="1:3">
      <c r="A963" s="9">
        <v>2130701</v>
      </c>
      <c r="B963" s="9" t="s">
        <v>813</v>
      </c>
      <c r="C963" s="21">
        <v>0</v>
      </c>
    </row>
    <row r="964" ht="16" customHeight="1" spans="1:3">
      <c r="A964" s="9">
        <v>2130704</v>
      </c>
      <c r="B964" s="9" t="s">
        <v>814</v>
      </c>
      <c r="C964" s="21">
        <v>0</v>
      </c>
    </row>
    <row r="965" ht="16" customHeight="1" spans="1:3">
      <c r="A965" s="9">
        <v>2130705</v>
      </c>
      <c r="B965" s="9" t="s">
        <v>815</v>
      </c>
      <c r="C965" s="21">
        <v>0</v>
      </c>
    </row>
    <row r="966" ht="16" customHeight="1" spans="1:3">
      <c r="A966" s="9">
        <v>2130706</v>
      </c>
      <c r="B966" s="9" t="s">
        <v>816</v>
      </c>
      <c r="C966" s="21">
        <v>0</v>
      </c>
    </row>
    <row r="967" ht="16" customHeight="1" spans="1:3">
      <c r="A967" s="9">
        <v>2130707</v>
      </c>
      <c r="B967" s="9" t="s">
        <v>817</v>
      </c>
      <c r="C967" s="21">
        <v>0</v>
      </c>
    </row>
    <row r="968" ht="16" customHeight="1" spans="1:3">
      <c r="A968" s="9">
        <v>2130799</v>
      </c>
      <c r="B968" s="9" t="s">
        <v>818</v>
      </c>
      <c r="C968" s="21">
        <v>0</v>
      </c>
    </row>
    <row r="969" ht="16" customHeight="1" spans="1:3">
      <c r="A969" s="9">
        <v>21308</v>
      </c>
      <c r="B969" s="9" t="s">
        <v>819</v>
      </c>
      <c r="C969" s="21">
        <v>526</v>
      </c>
    </row>
    <row r="970" ht="16" customHeight="1" spans="1:3">
      <c r="A970" s="9">
        <v>2130801</v>
      </c>
      <c r="B970" s="9" t="s">
        <v>820</v>
      </c>
      <c r="C970" s="21">
        <v>0</v>
      </c>
    </row>
    <row r="971" ht="16" customHeight="1" spans="1:3">
      <c r="A971" s="9">
        <v>2130802</v>
      </c>
      <c r="B971" s="9" t="s">
        <v>821</v>
      </c>
      <c r="C971" s="21">
        <v>0</v>
      </c>
    </row>
    <row r="972" ht="16" customHeight="1" spans="1:3">
      <c r="A972" s="9">
        <v>2130803</v>
      </c>
      <c r="B972" s="9" t="s">
        <v>822</v>
      </c>
      <c r="C972" s="21">
        <v>0</v>
      </c>
    </row>
    <row r="973" ht="16" customHeight="1" spans="1:3">
      <c r="A973" s="9">
        <v>2130804</v>
      </c>
      <c r="B973" s="9" t="s">
        <v>823</v>
      </c>
      <c r="C973" s="21">
        <v>526</v>
      </c>
    </row>
    <row r="974" ht="16" customHeight="1" spans="1:3">
      <c r="A974" s="9">
        <v>2130805</v>
      </c>
      <c r="B974" s="9" t="s">
        <v>824</v>
      </c>
      <c r="C974" s="21">
        <v>0</v>
      </c>
    </row>
    <row r="975" ht="16" customHeight="1" spans="1:3">
      <c r="A975" s="9">
        <v>2130899</v>
      </c>
      <c r="B975" s="9" t="s">
        <v>825</v>
      </c>
      <c r="C975" s="21">
        <v>0</v>
      </c>
    </row>
    <row r="976" ht="16" customHeight="1" spans="1:3">
      <c r="A976" s="9">
        <v>21309</v>
      </c>
      <c r="B976" s="9" t="s">
        <v>826</v>
      </c>
      <c r="C976" s="21">
        <v>1168</v>
      </c>
    </row>
    <row r="977" ht="16" customHeight="1" spans="1:3">
      <c r="A977" s="9">
        <v>2130901</v>
      </c>
      <c r="B977" s="9" t="s">
        <v>827</v>
      </c>
      <c r="C977" s="21">
        <v>1168</v>
      </c>
    </row>
    <row r="978" ht="16" customHeight="1" spans="1:3">
      <c r="A978" s="9">
        <v>2130999</v>
      </c>
      <c r="B978" s="9" t="s">
        <v>828</v>
      </c>
      <c r="C978" s="21">
        <v>0</v>
      </c>
    </row>
    <row r="979" ht="16" customHeight="1" spans="1:3">
      <c r="A979" s="9">
        <v>21399</v>
      </c>
      <c r="B979" s="9" t="s">
        <v>829</v>
      </c>
      <c r="C979" s="21">
        <v>43</v>
      </c>
    </row>
    <row r="980" ht="16" customHeight="1" spans="1:3">
      <c r="A980" s="9">
        <v>2139901</v>
      </c>
      <c r="B980" s="9" t="s">
        <v>830</v>
      </c>
      <c r="C980" s="21">
        <v>0</v>
      </c>
    </row>
    <row r="981" ht="16" customHeight="1" spans="1:3">
      <c r="A981" s="9">
        <v>2139999</v>
      </c>
      <c r="B981" s="9" t="s">
        <v>831</v>
      </c>
      <c r="C981" s="21">
        <v>43</v>
      </c>
    </row>
    <row r="982" ht="16" customHeight="1" spans="1:3">
      <c r="A982" s="9">
        <v>214</v>
      </c>
      <c r="B982" s="9" t="s">
        <v>832</v>
      </c>
      <c r="C982" s="21">
        <v>34665</v>
      </c>
    </row>
    <row r="983" ht="16" customHeight="1" spans="1:3">
      <c r="A983" s="9">
        <v>21401</v>
      </c>
      <c r="B983" s="9" t="s">
        <v>833</v>
      </c>
      <c r="C983" s="21">
        <v>31024</v>
      </c>
    </row>
    <row r="984" ht="16" customHeight="1" spans="1:3">
      <c r="A984" s="9">
        <v>2140101</v>
      </c>
      <c r="B984" s="9" t="s">
        <v>90</v>
      </c>
      <c r="C984" s="21">
        <v>1381</v>
      </c>
    </row>
    <row r="985" ht="16" customHeight="1" spans="1:3">
      <c r="A985" s="9">
        <v>2140102</v>
      </c>
      <c r="B985" s="9" t="s">
        <v>91</v>
      </c>
      <c r="C985" s="21">
        <v>0</v>
      </c>
    </row>
    <row r="986" ht="16" customHeight="1" spans="1:3">
      <c r="A986" s="9">
        <v>2140103</v>
      </c>
      <c r="B986" s="9" t="s">
        <v>92</v>
      </c>
      <c r="C986" s="21">
        <v>0</v>
      </c>
    </row>
    <row r="987" ht="16" customHeight="1" spans="1:3">
      <c r="A987" s="9">
        <v>2140104</v>
      </c>
      <c r="B987" s="9" t="s">
        <v>834</v>
      </c>
      <c r="C987" s="21">
        <v>12964</v>
      </c>
    </row>
    <row r="988" ht="16" customHeight="1" spans="1:3">
      <c r="A988" s="9">
        <v>2140106</v>
      </c>
      <c r="B988" s="9" t="s">
        <v>835</v>
      </c>
      <c r="C988" s="21">
        <v>7258</v>
      </c>
    </row>
    <row r="989" ht="16" customHeight="1" spans="1:3">
      <c r="A989" s="9">
        <v>2140109</v>
      </c>
      <c r="B989" s="9" t="s">
        <v>836</v>
      </c>
      <c r="C989" s="21">
        <v>0</v>
      </c>
    </row>
    <row r="990" ht="16" customHeight="1" spans="1:3">
      <c r="A990" s="9">
        <v>2140110</v>
      </c>
      <c r="B990" s="9" t="s">
        <v>837</v>
      </c>
      <c r="C990" s="21">
        <v>0</v>
      </c>
    </row>
    <row r="991" ht="16" customHeight="1" spans="1:3">
      <c r="A991" s="9">
        <v>2140111</v>
      </c>
      <c r="B991" s="9" t="s">
        <v>838</v>
      </c>
      <c r="C991" s="21">
        <v>0</v>
      </c>
    </row>
    <row r="992" ht="16" customHeight="1" spans="1:3">
      <c r="A992" s="9">
        <v>2140112</v>
      </c>
      <c r="B992" s="9" t="s">
        <v>839</v>
      </c>
      <c r="C992" s="21">
        <v>366</v>
      </c>
    </row>
    <row r="993" ht="16" customHeight="1" spans="1:3">
      <c r="A993" s="9">
        <v>2140114</v>
      </c>
      <c r="B993" s="9" t="s">
        <v>840</v>
      </c>
      <c r="C993" s="21">
        <v>0</v>
      </c>
    </row>
    <row r="994" ht="16" customHeight="1" spans="1:3">
      <c r="A994" s="9">
        <v>2140122</v>
      </c>
      <c r="B994" s="9" t="s">
        <v>841</v>
      </c>
      <c r="C994" s="21">
        <v>0</v>
      </c>
    </row>
    <row r="995" ht="16" customHeight="1" spans="1:3">
      <c r="A995" s="9">
        <v>2140123</v>
      </c>
      <c r="B995" s="9" t="s">
        <v>842</v>
      </c>
      <c r="C995" s="21">
        <v>5</v>
      </c>
    </row>
    <row r="996" ht="16" customHeight="1" spans="1:3">
      <c r="A996" s="9">
        <v>2140127</v>
      </c>
      <c r="B996" s="9" t="s">
        <v>843</v>
      </c>
      <c r="C996" s="21">
        <v>0</v>
      </c>
    </row>
    <row r="997" ht="16" customHeight="1" spans="1:3">
      <c r="A997" s="9">
        <v>2140128</v>
      </c>
      <c r="B997" s="9" t="s">
        <v>844</v>
      </c>
      <c r="C997" s="21">
        <v>0</v>
      </c>
    </row>
    <row r="998" ht="16" customHeight="1" spans="1:3">
      <c r="A998" s="9">
        <v>2140129</v>
      </c>
      <c r="B998" s="9" t="s">
        <v>845</v>
      </c>
      <c r="C998" s="21">
        <v>0</v>
      </c>
    </row>
    <row r="999" ht="16" customHeight="1" spans="1:3">
      <c r="A999" s="9">
        <v>2140130</v>
      </c>
      <c r="B999" s="9" t="s">
        <v>846</v>
      </c>
      <c r="C999" s="21">
        <v>0</v>
      </c>
    </row>
    <row r="1000" ht="16" customHeight="1" spans="1:3">
      <c r="A1000" s="9">
        <v>2140131</v>
      </c>
      <c r="B1000" s="9" t="s">
        <v>847</v>
      </c>
      <c r="C1000" s="21">
        <v>0</v>
      </c>
    </row>
    <row r="1001" ht="16" customHeight="1" spans="1:3">
      <c r="A1001" s="9">
        <v>2140133</v>
      </c>
      <c r="B1001" s="9" t="s">
        <v>848</v>
      </c>
      <c r="C1001" s="21">
        <v>0</v>
      </c>
    </row>
    <row r="1002" ht="16" customHeight="1" spans="1:3">
      <c r="A1002" s="9">
        <v>2140136</v>
      </c>
      <c r="B1002" s="9" t="s">
        <v>849</v>
      </c>
      <c r="C1002" s="21">
        <v>563</v>
      </c>
    </row>
    <row r="1003" ht="16" customHeight="1" spans="1:3">
      <c r="A1003" s="9">
        <v>2140138</v>
      </c>
      <c r="B1003" s="9" t="s">
        <v>850</v>
      </c>
      <c r="C1003" s="21">
        <v>0</v>
      </c>
    </row>
    <row r="1004" ht="16" customHeight="1" spans="1:3">
      <c r="A1004" s="9">
        <v>2140139</v>
      </c>
      <c r="B1004" s="9" t="s">
        <v>851</v>
      </c>
      <c r="C1004" s="21">
        <v>329</v>
      </c>
    </row>
    <row r="1005" ht="16" customHeight="1" spans="1:3">
      <c r="A1005" s="9">
        <v>2140199</v>
      </c>
      <c r="B1005" s="9" t="s">
        <v>852</v>
      </c>
      <c r="C1005" s="21">
        <v>8158</v>
      </c>
    </row>
    <row r="1006" ht="16" customHeight="1" spans="1:3">
      <c r="A1006" s="9">
        <v>21402</v>
      </c>
      <c r="B1006" s="9" t="s">
        <v>853</v>
      </c>
      <c r="C1006" s="21">
        <v>0</v>
      </c>
    </row>
    <row r="1007" ht="16" customHeight="1" spans="1:3">
      <c r="A1007" s="9">
        <v>2140201</v>
      </c>
      <c r="B1007" s="9" t="s">
        <v>90</v>
      </c>
      <c r="C1007" s="21">
        <v>0</v>
      </c>
    </row>
    <row r="1008" ht="16" customHeight="1" spans="1:3">
      <c r="A1008" s="9">
        <v>2140202</v>
      </c>
      <c r="B1008" s="9" t="s">
        <v>91</v>
      </c>
      <c r="C1008" s="21">
        <v>0</v>
      </c>
    </row>
    <row r="1009" ht="16" customHeight="1" spans="1:3">
      <c r="A1009" s="9">
        <v>2140203</v>
      </c>
      <c r="B1009" s="9" t="s">
        <v>92</v>
      </c>
      <c r="C1009" s="21">
        <v>0</v>
      </c>
    </row>
    <row r="1010" ht="16" customHeight="1" spans="1:3">
      <c r="A1010" s="9">
        <v>2140204</v>
      </c>
      <c r="B1010" s="9" t="s">
        <v>854</v>
      </c>
      <c r="C1010" s="21">
        <v>0</v>
      </c>
    </row>
    <row r="1011" ht="16" customHeight="1" spans="1:3">
      <c r="A1011" s="9">
        <v>2140205</v>
      </c>
      <c r="B1011" s="9" t="s">
        <v>855</v>
      </c>
      <c r="C1011" s="21">
        <v>0</v>
      </c>
    </row>
    <row r="1012" ht="16" customHeight="1" spans="1:3">
      <c r="A1012" s="9">
        <v>2140206</v>
      </c>
      <c r="B1012" s="9" t="s">
        <v>856</v>
      </c>
      <c r="C1012" s="21">
        <v>0</v>
      </c>
    </row>
    <row r="1013" ht="16" customHeight="1" spans="1:3">
      <c r="A1013" s="9">
        <v>2140207</v>
      </c>
      <c r="B1013" s="9" t="s">
        <v>857</v>
      </c>
      <c r="C1013" s="21">
        <v>0</v>
      </c>
    </row>
    <row r="1014" ht="16" customHeight="1" spans="1:3">
      <c r="A1014" s="9">
        <v>2140208</v>
      </c>
      <c r="B1014" s="9" t="s">
        <v>858</v>
      </c>
      <c r="C1014" s="21">
        <v>0</v>
      </c>
    </row>
    <row r="1015" ht="16" customHeight="1" spans="1:3">
      <c r="A1015" s="9">
        <v>2140299</v>
      </c>
      <c r="B1015" s="9" t="s">
        <v>859</v>
      </c>
      <c r="C1015" s="21">
        <v>0</v>
      </c>
    </row>
    <row r="1016" ht="16" customHeight="1" spans="1:3">
      <c r="A1016" s="9">
        <v>21403</v>
      </c>
      <c r="B1016" s="9" t="s">
        <v>860</v>
      </c>
      <c r="C1016" s="21">
        <v>0</v>
      </c>
    </row>
    <row r="1017" ht="16" customHeight="1" spans="1:3">
      <c r="A1017" s="9">
        <v>2140301</v>
      </c>
      <c r="B1017" s="9" t="s">
        <v>90</v>
      </c>
      <c r="C1017" s="21">
        <v>0</v>
      </c>
    </row>
    <row r="1018" ht="16" customHeight="1" spans="1:3">
      <c r="A1018" s="9">
        <v>2140302</v>
      </c>
      <c r="B1018" s="9" t="s">
        <v>91</v>
      </c>
      <c r="C1018" s="21">
        <v>0</v>
      </c>
    </row>
    <row r="1019" ht="16" customHeight="1" spans="1:3">
      <c r="A1019" s="9">
        <v>2140303</v>
      </c>
      <c r="B1019" s="9" t="s">
        <v>92</v>
      </c>
      <c r="C1019" s="21">
        <v>0</v>
      </c>
    </row>
    <row r="1020" ht="16" customHeight="1" spans="1:3">
      <c r="A1020" s="9">
        <v>2140304</v>
      </c>
      <c r="B1020" s="9" t="s">
        <v>861</v>
      </c>
      <c r="C1020" s="21">
        <v>0</v>
      </c>
    </row>
    <row r="1021" ht="16" customHeight="1" spans="1:3">
      <c r="A1021" s="9">
        <v>2140305</v>
      </c>
      <c r="B1021" s="9" t="s">
        <v>862</v>
      </c>
      <c r="C1021" s="21">
        <v>0</v>
      </c>
    </row>
    <row r="1022" ht="16" customHeight="1" spans="1:3">
      <c r="A1022" s="9">
        <v>2140306</v>
      </c>
      <c r="B1022" s="9" t="s">
        <v>863</v>
      </c>
      <c r="C1022" s="21">
        <v>0</v>
      </c>
    </row>
    <row r="1023" ht="16" customHeight="1" spans="1:3">
      <c r="A1023" s="9">
        <v>2140307</v>
      </c>
      <c r="B1023" s="9" t="s">
        <v>864</v>
      </c>
      <c r="C1023" s="21">
        <v>0</v>
      </c>
    </row>
    <row r="1024" ht="16" customHeight="1" spans="1:3">
      <c r="A1024" s="9">
        <v>2140308</v>
      </c>
      <c r="B1024" s="9" t="s">
        <v>865</v>
      </c>
      <c r="C1024" s="21">
        <v>0</v>
      </c>
    </row>
    <row r="1025" ht="16" customHeight="1" spans="1:3">
      <c r="A1025" s="9">
        <v>2140399</v>
      </c>
      <c r="B1025" s="9" t="s">
        <v>866</v>
      </c>
      <c r="C1025" s="21">
        <v>0</v>
      </c>
    </row>
    <row r="1026" ht="16" customHeight="1" spans="1:3">
      <c r="A1026" s="9">
        <v>21404</v>
      </c>
      <c r="B1026" s="9" t="s">
        <v>867</v>
      </c>
      <c r="C1026" s="21">
        <v>2957</v>
      </c>
    </row>
    <row r="1027" ht="16" customHeight="1" spans="1:3">
      <c r="A1027" s="9">
        <v>2140401</v>
      </c>
      <c r="B1027" s="9" t="s">
        <v>868</v>
      </c>
      <c r="C1027" s="21">
        <v>1036</v>
      </c>
    </row>
    <row r="1028" ht="16" customHeight="1" spans="1:3">
      <c r="A1028" s="9">
        <v>2140402</v>
      </c>
      <c r="B1028" s="9" t="s">
        <v>869</v>
      </c>
      <c r="C1028" s="21">
        <v>801</v>
      </c>
    </row>
    <row r="1029" ht="16" customHeight="1" spans="1:3">
      <c r="A1029" s="9">
        <v>2140403</v>
      </c>
      <c r="B1029" s="9" t="s">
        <v>870</v>
      </c>
      <c r="C1029" s="21">
        <v>924</v>
      </c>
    </row>
    <row r="1030" ht="16" customHeight="1" spans="1:3">
      <c r="A1030" s="9">
        <v>2140499</v>
      </c>
      <c r="B1030" s="9" t="s">
        <v>871</v>
      </c>
      <c r="C1030" s="21">
        <v>196</v>
      </c>
    </row>
    <row r="1031" ht="16" customHeight="1" spans="1:3">
      <c r="A1031" s="9">
        <v>21405</v>
      </c>
      <c r="B1031" s="9" t="s">
        <v>872</v>
      </c>
      <c r="C1031" s="21">
        <v>0</v>
      </c>
    </row>
    <row r="1032" ht="16" customHeight="1" spans="1:3">
      <c r="A1032" s="9">
        <v>2140501</v>
      </c>
      <c r="B1032" s="9" t="s">
        <v>90</v>
      </c>
      <c r="C1032" s="21">
        <v>0</v>
      </c>
    </row>
    <row r="1033" ht="16" customHeight="1" spans="1:3">
      <c r="A1033" s="9">
        <v>2140502</v>
      </c>
      <c r="B1033" s="9" t="s">
        <v>91</v>
      </c>
      <c r="C1033" s="21">
        <v>0</v>
      </c>
    </row>
    <row r="1034" ht="16" customHeight="1" spans="1:3">
      <c r="A1034" s="9">
        <v>2140503</v>
      </c>
      <c r="B1034" s="9" t="s">
        <v>92</v>
      </c>
      <c r="C1034" s="21">
        <v>0</v>
      </c>
    </row>
    <row r="1035" ht="16" customHeight="1" spans="1:3">
      <c r="A1035" s="9">
        <v>2140504</v>
      </c>
      <c r="B1035" s="9" t="s">
        <v>858</v>
      </c>
      <c r="C1035" s="21">
        <v>0</v>
      </c>
    </row>
    <row r="1036" ht="16" customHeight="1" spans="1:3">
      <c r="A1036" s="9">
        <v>2140505</v>
      </c>
      <c r="B1036" s="9" t="s">
        <v>873</v>
      </c>
      <c r="C1036" s="21">
        <v>0</v>
      </c>
    </row>
    <row r="1037" ht="16" customHeight="1" spans="1:3">
      <c r="A1037" s="9">
        <v>2140599</v>
      </c>
      <c r="B1037" s="9" t="s">
        <v>874</v>
      </c>
      <c r="C1037" s="21">
        <v>0</v>
      </c>
    </row>
    <row r="1038" ht="16" customHeight="1" spans="1:3">
      <c r="A1038" s="9">
        <v>21406</v>
      </c>
      <c r="B1038" s="9" t="s">
        <v>875</v>
      </c>
      <c r="C1038" s="21">
        <v>684</v>
      </c>
    </row>
    <row r="1039" ht="16" customHeight="1" spans="1:3">
      <c r="A1039" s="9">
        <v>2140601</v>
      </c>
      <c r="B1039" s="9" t="s">
        <v>876</v>
      </c>
      <c r="C1039" s="21">
        <v>684</v>
      </c>
    </row>
    <row r="1040" ht="16" customHeight="1" spans="1:3">
      <c r="A1040" s="9">
        <v>2140602</v>
      </c>
      <c r="B1040" s="9" t="s">
        <v>877</v>
      </c>
      <c r="C1040" s="21">
        <v>0</v>
      </c>
    </row>
    <row r="1041" ht="16" customHeight="1" spans="1:3">
      <c r="A1041" s="9">
        <v>2140603</v>
      </c>
      <c r="B1041" s="9" t="s">
        <v>878</v>
      </c>
      <c r="C1041" s="21">
        <v>0</v>
      </c>
    </row>
    <row r="1042" ht="16" customHeight="1" spans="1:3">
      <c r="A1042" s="9">
        <v>2140699</v>
      </c>
      <c r="B1042" s="9" t="s">
        <v>879</v>
      </c>
      <c r="C1042" s="21">
        <v>0</v>
      </c>
    </row>
    <row r="1043" ht="16" customHeight="1" spans="1:3">
      <c r="A1043" s="9">
        <v>21499</v>
      </c>
      <c r="B1043" s="9" t="s">
        <v>880</v>
      </c>
      <c r="C1043" s="21">
        <v>0</v>
      </c>
    </row>
    <row r="1044" ht="16" customHeight="1" spans="1:3">
      <c r="A1044" s="9">
        <v>2149901</v>
      </c>
      <c r="B1044" s="9" t="s">
        <v>881</v>
      </c>
      <c r="C1044" s="21">
        <v>0</v>
      </c>
    </row>
    <row r="1045" ht="16" customHeight="1" spans="1:3">
      <c r="A1045" s="9">
        <v>2149999</v>
      </c>
      <c r="B1045" s="9" t="s">
        <v>882</v>
      </c>
      <c r="C1045" s="21">
        <v>0</v>
      </c>
    </row>
    <row r="1046" ht="16" customHeight="1" spans="1:3">
      <c r="A1046" s="9">
        <v>215</v>
      </c>
      <c r="B1046" s="9" t="s">
        <v>883</v>
      </c>
      <c r="C1046" s="21">
        <v>5023</v>
      </c>
    </row>
    <row r="1047" ht="16" customHeight="1" spans="1:3">
      <c r="A1047" s="9">
        <v>21501</v>
      </c>
      <c r="B1047" s="9" t="s">
        <v>884</v>
      </c>
      <c r="C1047" s="21">
        <v>0</v>
      </c>
    </row>
    <row r="1048" ht="16" customHeight="1" spans="1:3">
      <c r="A1048" s="9">
        <v>2150101</v>
      </c>
      <c r="B1048" s="9" t="s">
        <v>90</v>
      </c>
      <c r="C1048" s="21">
        <v>0</v>
      </c>
    </row>
    <row r="1049" ht="16" customHeight="1" spans="1:3">
      <c r="A1049" s="9">
        <v>2150102</v>
      </c>
      <c r="B1049" s="9" t="s">
        <v>91</v>
      </c>
      <c r="C1049" s="21">
        <v>0</v>
      </c>
    </row>
    <row r="1050" ht="16" customHeight="1" spans="1:3">
      <c r="A1050" s="9">
        <v>2150103</v>
      </c>
      <c r="B1050" s="9" t="s">
        <v>92</v>
      </c>
      <c r="C1050" s="21">
        <v>0</v>
      </c>
    </row>
    <row r="1051" ht="16" customHeight="1" spans="1:3">
      <c r="A1051" s="9">
        <v>2150104</v>
      </c>
      <c r="B1051" s="9" t="s">
        <v>885</v>
      </c>
      <c r="C1051" s="21">
        <v>0</v>
      </c>
    </row>
    <row r="1052" ht="16" customHeight="1" spans="1:3">
      <c r="A1052" s="9">
        <v>2150105</v>
      </c>
      <c r="B1052" s="9" t="s">
        <v>886</v>
      </c>
      <c r="C1052" s="21">
        <v>0</v>
      </c>
    </row>
    <row r="1053" ht="16" customHeight="1" spans="1:3">
      <c r="A1053" s="9">
        <v>2150106</v>
      </c>
      <c r="B1053" s="9" t="s">
        <v>887</v>
      </c>
      <c r="C1053" s="21">
        <v>0</v>
      </c>
    </row>
    <row r="1054" ht="16" customHeight="1" spans="1:3">
      <c r="A1054" s="9">
        <v>2150107</v>
      </c>
      <c r="B1054" s="9" t="s">
        <v>888</v>
      </c>
      <c r="C1054" s="21">
        <v>0</v>
      </c>
    </row>
    <row r="1055" ht="16" customHeight="1" spans="1:3">
      <c r="A1055" s="9">
        <v>2150108</v>
      </c>
      <c r="B1055" s="9" t="s">
        <v>889</v>
      </c>
      <c r="C1055" s="21">
        <v>0</v>
      </c>
    </row>
    <row r="1056" ht="16" customHeight="1" spans="1:3">
      <c r="A1056" s="9">
        <v>2150199</v>
      </c>
      <c r="B1056" s="9" t="s">
        <v>890</v>
      </c>
      <c r="C1056" s="21">
        <v>0</v>
      </c>
    </row>
    <row r="1057" ht="16" customHeight="1" spans="1:3">
      <c r="A1057" s="9">
        <v>21502</v>
      </c>
      <c r="B1057" s="9" t="s">
        <v>891</v>
      </c>
      <c r="C1057" s="21">
        <v>146</v>
      </c>
    </row>
    <row r="1058" ht="16" customHeight="1" spans="1:3">
      <c r="A1058" s="9">
        <v>2150201</v>
      </c>
      <c r="B1058" s="9" t="s">
        <v>90</v>
      </c>
      <c r="C1058" s="21">
        <v>118</v>
      </c>
    </row>
    <row r="1059" ht="16" customHeight="1" spans="1:3">
      <c r="A1059" s="9">
        <v>2150202</v>
      </c>
      <c r="B1059" s="9" t="s">
        <v>91</v>
      </c>
      <c r="C1059" s="21">
        <v>10</v>
      </c>
    </row>
    <row r="1060" ht="16" customHeight="1" spans="1:3">
      <c r="A1060" s="9">
        <v>2150203</v>
      </c>
      <c r="B1060" s="9" t="s">
        <v>92</v>
      </c>
      <c r="C1060" s="21">
        <v>0</v>
      </c>
    </row>
    <row r="1061" ht="16" customHeight="1" spans="1:3">
      <c r="A1061" s="9">
        <v>2150204</v>
      </c>
      <c r="B1061" s="9" t="s">
        <v>892</v>
      </c>
      <c r="C1061" s="21">
        <v>0</v>
      </c>
    </row>
    <row r="1062" ht="16" customHeight="1" spans="1:3">
      <c r="A1062" s="9">
        <v>2150205</v>
      </c>
      <c r="B1062" s="9" t="s">
        <v>893</v>
      </c>
      <c r="C1062" s="21">
        <v>0</v>
      </c>
    </row>
    <row r="1063" ht="16" customHeight="1" spans="1:3">
      <c r="A1063" s="9">
        <v>2150206</v>
      </c>
      <c r="B1063" s="9" t="s">
        <v>894</v>
      </c>
      <c r="C1063" s="21">
        <v>0</v>
      </c>
    </row>
    <row r="1064" ht="16" customHeight="1" spans="1:3">
      <c r="A1064" s="9">
        <v>2150207</v>
      </c>
      <c r="B1064" s="9" t="s">
        <v>895</v>
      </c>
      <c r="C1064" s="21">
        <v>18</v>
      </c>
    </row>
    <row r="1065" ht="16" customHeight="1" spans="1:3">
      <c r="A1065" s="9">
        <v>2150208</v>
      </c>
      <c r="B1065" s="9" t="s">
        <v>896</v>
      </c>
      <c r="C1065" s="21">
        <v>0</v>
      </c>
    </row>
    <row r="1066" ht="16" customHeight="1" spans="1:3">
      <c r="A1066" s="9">
        <v>2150209</v>
      </c>
      <c r="B1066" s="9" t="s">
        <v>897</v>
      </c>
      <c r="C1066" s="21">
        <v>0</v>
      </c>
    </row>
    <row r="1067" ht="16" customHeight="1" spans="1:3">
      <c r="A1067" s="9">
        <v>2150210</v>
      </c>
      <c r="B1067" s="9" t="s">
        <v>898</v>
      </c>
      <c r="C1067" s="21">
        <v>0</v>
      </c>
    </row>
    <row r="1068" ht="16" customHeight="1" spans="1:3">
      <c r="A1068" s="9">
        <v>2150212</v>
      </c>
      <c r="B1068" s="9" t="s">
        <v>899</v>
      </c>
      <c r="C1068" s="21">
        <v>0</v>
      </c>
    </row>
    <row r="1069" ht="16" customHeight="1" spans="1:3">
      <c r="A1069" s="9">
        <v>2150213</v>
      </c>
      <c r="B1069" s="9" t="s">
        <v>900</v>
      </c>
      <c r="C1069" s="21">
        <v>0</v>
      </c>
    </row>
    <row r="1070" ht="16" customHeight="1" spans="1:3">
      <c r="A1070" s="9">
        <v>2150214</v>
      </c>
      <c r="B1070" s="9" t="s">
        <v>901</v>
      </c>
      <c r="C1070" s="21">
        <v>0</v>
      </c>
    </row>
    <row r="1071" ht="16" customHeight="1" spans="1:3">
      <c r="A1071" s="9">
        <v>2150215</v>
      </c>
      <c r="B1071" s="9" t="s">
        <v>902</v>
      </c>
      <c r="C1071" s="21">
        <v>0</v>
      </c>
    </row>
    <row r="1072" ht="16" customHeight="1" spans="1:3">
      <c r="A1072" s="9">
        <v>2150299</v>
      </c>
      <c r="B1072" s="9" t="s">
        <v>903</v>
      </c>
      <c r="C1072" s="21">
        <v>0</v>
      </c>
    </row>
    <row r="1073" ht="16" customHeight="1" spans="1:3">
      <c r="A1073" s="9">
        <v>21503</v>
      </c>
      <c r="B1073" s="9" t="s">
        <v>904</v>
      </c>
      <c r="C1073" s="21">
        <v>0</v>
      </c>
    </row>
    <row r="1074" ht="16" customHeight="1" spans="1:3">
      <c r="A1074" s="9">
        <v>2150301</v>
      </c>
      <c r="B1074" s="9" t="s">
        <v>90</v>
      </c>
      <c r="C1074" s="21">
        <v>0</v>
      </c>
    </row>
    <row r="1075" ht="16" customHeight="1" spans="1:3">
      <c r="A1075" s="9">
        <v>2150302</v>
      </c>
      <c r="B1075" s="9" t="s">
        <v>91</v>
      </c>
      <c r="C1075" s="21">
        <v>0</v>
      </c>
    </row>
    <row r="1076" ht="16" customHeight="1" spans="1:3">
      <c r="A1076" s="9">
        <v>2150303</v>
      </c>
      <c r="B1076" s="9" t="s">
        <v>92</v>
      </c>
      <c r="C1076" s="21">
        <v>0</v>
      </c>
    </row>
    <row r="1077" ht="16" customHeight="1" spans="1:3">
      <c r="A1077" s="9">
        <v>2150399</v>
      </c>
      <c r="B1077" s="9" t="s">
        <v>905</v>
      </c>
      <c r="C1077" s="21">
        <v>0</v>
      </c>
    </row>
    <row r="1078" ht="16" customHeight="1" spans="1:3">
      <c r="A1078" s="9">
        <v>21505</v>
      </c>
      <c r="B1078" s="9" t="s">
        <v>906</v>
      </c>
      <c r="C1078" s="21">
        <v>1578</v>
      </c>
    </row>
    <row r="1079" ht="16" customHeight="1" spans="1:3">
      <c r="A1079" s="9">
        <v>2150501</v>
      </c>
      <c r="B1079" s="9" t="s">
        <v>90</v>
      </c>
      <c r="C1079" s="21">
        <v>593</v>
      </c>
    </row>
    <row r="1080" ht="16" customHeight="1" spans="1:3">
      <c r="A1080" s="9">
        <v>2150502</v>
      </c>
      <c r="B1080" s="9" t="s">
        <v>91</v>
      </c>
      <c r="C1080" s="21">
        <v>236</v>
      </c>
    </row>
    <row r="1081" ht="16" customHeight="1" spans="1:3">
      <c r="A1081" s="9">
        <v>2150503</v>
      </c>
      <c r="B1081" s="9" t="s">
        <v>92</v>
      </c>
      <c r="C1081" s="21">
        <v>709</v>
      </c>
    </row>
    <row r="1082" ht="16" customHeight="1" spans="1:3">
      <c r="A1082" s="9">
        <v>2150505</v>
      </c>
      <c r="B1082" s="9" t="s">
        <v>907</v>
      </c>
      <c r="C1082" s="21">
        <v>0</v>
      </c>
    </row>
    <row r="1083" ht="16" customHeight="1" spans="1:3">
      <c r="A1083" s="9">
        <v>2150506</v>
      </c>
      <c r="B1083" s="9" t="s">
        <v>908</v>
      </c>
      <c r="C1083" s="21">
        <v>0</v>
      </c>
    </row>
    <row r="1084" ht="16" customHeight="1" spans="1:3">
      <c r="A1084" s="9">
        <v>2150507</v>
      </c>
      <c r="B1084" s="9" t="s">
        <v>909</v>
      </c>
      <c r="C1084" s="21">
        <v>0</v>
      </c>
    </row>
    <row r="1085" ht="16" customHeight="1" spans="1:3">
      <c r="A1085" s="9">
        <v>2150508</v>
      </c>
      <c r="B1085" s="9" t="s">
        <v>910</v>
      </c>
      <c r="C1085" s="21">
        <v>0</v>
      </c>
    </row>
    <row r="1086" ht="16" customHeight="1" spans="1:3">
      <c r="A1086" s="9">
        <v>2150509</v>
      </c>
      <c r="B1086" s="9" t="s">
        <v>911</v>
      </c>
      <c r="C1086" s="21">
        <v>0</v>
      </c>
    </row>
    <row r="1087" ht="16" customHeight="1" spans="1:3">
      <c r="A1087" s="9">
        <v>2150510</v>
      </c>
      <c r="B1087" s="9" t="s">
        <v>912</v>
      </c>
      <c r="C1087" s="21">
        <v>0</v>
      </c>
    </row>
    <row r="1088" ht="16" customHeight="1" spans="1:3">
      <c r="A1088" s="9">
        <v>2150511</v>
      </c>
      <c r="B1088" s="9" t="s">
        <v>913</v>
      </c>
      <c r="C1088" s="21">
        <v>0</v>
      </c>
    </row>
    <row r="1089" ht="16" customHeight="1" spans="1:3">
      <c r="A1089" s="9">
        <v>2150513</v>
      </c>
      <c r="B1089" s="9" t="s">
        <v>858</v>
      </c>
      <c r="C1089" s="21">
        <v>0</v>
      </c>
    </row>
    <row r="1090" ht="16" customHeight="1" spans="1:3">
      <c r="A1090" s="9">
        <v>2150515</v>
      </c>
      <c r="B1090" s="9" t="s">
        <v>914</v>
      </c>
      <c r="C1090" s="21">
        <v>0</v>
      </c>
    </row>
    <row r="1091" ht="16" customHeight="1" spans="1:3">
      <c r="A1091" s="9">
        <v>2150599</v>
      </c>
      <c r="B1091" s="9" t="s">
        <v>915</v>
      </c>
      <c r="C1091" s="21">
        <v>40</v>
      </c>
    </row>
    <row r="1092" ht="16" customHeight="1" spans="1:3">
      <c r="A1092" s="9">
        <v>21507</v>
      </c>
      <c r="B1092" s="9" t="s">
        <v>916</v>
      </c>
      <c r="C1092" s="21">
        <v>313</v>
      </c>
    </row>
    <row r="1093" ht="16" customHeight="1" spans="1:3">
      <c r="A1093" s="9">
        <v>2150701</v>
      </c>
      <c r="B1093" s="9" t="s">
        <v>90</v>
      </c>
      <c r="C1093" s="21">
        <v>151</v>
      </c>
    </row>
    <row r="1094" ht="16" customHeight="1" spans="1:3">
      <c r="A1094" s="9">
        <v>2150702</v>
      </c>
      <c r="B1094" s="9" t="s">
        <v>91</v>
      </c>
      <c r="C1094" s="21">
        <v>162</v>
      </c>
    </row>
    <row r="1095" ht="16" customHeight="1" spans="1:3">
      <c r="A1095" s="9">
        <v>2150703</v>
      </c>
      <c r="B1095" s="9" t="s">
        <v>92</v>
      </c>
      <c r="C1095" s="21">
        <v>0</v>
      </c>
    </row>
    <row r="1096" ht="16" customHeight="1" spans="1:3">
      <c r="A1096" s="9">
        <v>2150704</v>
      </c>
      <c r="B1096" s="9" t="s">
        <v>917</v>
      </c>
      <c r="C1096" s="21">
        <v>0</v>
      </c>
    </row>
    <row r="1097" ht="16" customHeight="1" spans="1:3">
      <c r="A1097" s="9">
        <v>2150705</v>
      </c>
      <c r="B1097" s="9" t="s">
        <v>918</v>
      </c>
      <c r="C1097" s="21">
        <v>0</v>
      </c>
    </row>
    <row r="1098" ht="16" customHeight="1" spans="1:3">
      <c r="A1098" s="9">
        <v>2150799</v>
      </c>
      <c r="B1098" s="9" t="s">
        <v>919</v>
      </c>
      <c r="C1098" s="21">
        <v>0</v>
      </c>
    </row>
    <row r="1099" ht="16" customHeight="1" spans="1:3">
      <c r="A1099" s="9">
        <v>21508</v>
      </c>
      <c r="B1099" s="9" t="s">
        <v>920</v>
      </c>
      <c r="C1099" s="21">
        <v>2986</v>
      </c>
    </row>
    <row r="1100" ht="16" customHeight="1" spans="1:3">
      <c r="A1100" s="9">
        <v>2150801</v>
      </c>
      <c r="B1100" s="9" t="s">
        <v>90</v>
      </c>
      <c r="C1100" s="21">
        <v>576</v>
      </c>
    </row>
    <row r="1101" ht="16" customHeight="1" spans="1:3">
      <c r="A1101" s="9">
        <v>2150802</v>
      </c>
      <c r="B1101" s="9" t="s">
        <v>91</v>
      </c>
      <c r="C1101" s="21">
        <v>869</v>
      </c>
    </row>
    <row r="1102" ht="16" customHeight="1" spans="1:3">
      <c r="A1102" s="9">
        <v>2150803</v>
      </c>
      <c r="B1102" s="9" t="s">
        <v>92</v>
      </c>
      <c r="C1102" s="21">
        <v>0</v>
      </c>
    </row>
    <row r="1103" ht="16" customHeight="1" spans="1:3">
      <c r="A1103" s="9">
        <v>2150804</v>
      </c>
      <c r="B1103" s="9" t="s">
        <v>921</v>
      </c>
      <c r="C1103" s="21">
        <v>0</v>
      </c>
    </row>
    <row r="1104" ht="16" customHeight="1" spans="1:3">
      <c r="A1104" s="9">
        <v>2150805</v>
      </c>
      <c r="B1104" s="9" t="s">
        <v>922</v>
      </c>
      <c r="C1104" s="21">
        <v>179</v>
      </c>
    </row>
    <row r="1105" ht="16" customHeight="1" spans="1:3">
      <c r="A1105" s="9">
        <v>2150899</v>
      </c>
      <c r="B1105" s="9" t="s">
        <v>923</v>
      </c>
      <c r="C1105" s="21">
        <v>1362</v>
      </c>
    </row>
    <row r="1106" ht="16" customHeight="1" spans="1:3">
      <c r="A1106" s="9">
        <v>21599</v>
      </c>
      <c r="B1106" s="9" t="s">
        <v>924</v>
      </c>
      <c r="C1106" s="21">
        <v>0</v>
      </c>
    </row>
    <row r="1107" ht="16" customHeight="1" spans="1:3">
      <c r="A1107" s="9">
        <v>2159901</v>
      </c>
      <c r="B1107" s="9" t="s">
        <v>925</v>
      </c>
      <c r="C1107" s="21">
        <v>0</v>
      </c>
    </row>
    <row r="1108" ht="16" customHeight="1" spans="1:3">
      <c r="A1108" s="9">
        <v>2159904</v>
      </c>
      <c r="B1108" s="9" t="s">
        <v>926</v>
      </c>
      <c r="C1108" s="21">
        <v>0</v>
      </c>
    </row>
    <row r="1109" ht="16" customHeight="1" spans="1:3">
      <c r="A1109" s="9">
        <v>2159905</v>
      </c>
      <c r="B1109" s="9" t="s">
        <v>927</v>
      </c>
      <c r="C1109" s="21">
        <v>0</v>
      </c>
    </row>
    <row r="1110" ht="16" customHeight="1" spans="1:3">
      <c r="A1110" s="9">
        <v>2159906</v>
      </c>
      <c r="B1110" s="9" t="s">
        <v>928</v>
      </c>
      <c r="C1110" s="21">
        <v>0</v>
      </c>
    </row>
    <row r="1111" ht="16" customHeight="1" spans="1:3">
      <c r="A1111" s="9">
        <v>2159999</v>
      </c>
      <c r="B1111" s="9" t="s">
        <v>929</v>
      </c>
      <c r="C1111" s="21">
        <v>0</v>
      </c>
    </row>
    <row r="1112" ht="16" customHeight="1" spans="1:3">
      <c r="A1112" s="9">
        <v>216</v>
      </c>
      <c r="B1112" s="9" t="s">
        <v>930</v>
      </c>
      <c r="C1112" s="21">
        <v>658</v>
      </c>
    </row>
    <row r="1113" ht="16" customHeight="1" spans="1:3">
      <c r="A1113" s="9">
        <v>21602</v>
      </c>
      <c r="B1113" s="9" t="s">
        <v>931</v>
      </c>
      <c r="C1113" s="21">
        <v>658</v>
      </c>
    </row>
    <row r="1114" ht="16" customHeight="1" spans="1:3">
      <c r="A1114" s="9">
        <v>2160201</v>
      </c>
      <c r="B1114" s="9" t="s">
        <v>90</v>
      </c>
      <c r="C1114" s="21">
        <v>202</v>
      </c>
    </row>
    <row r="1115" ht="16" customHeight="1" spans="1:3">
      <c r="A1115" s="9">
        <v>2160202</v>
      </c>
      <c r="B1115" s="9" t="s">
        <v>91</v>
      </c>
      <c r="C1115" s="21">
        <v>80</v>
      </c>
    </row>
    <row r="1116" ht="16" customHeight="1" spans="1:3">
      <c r="A1116" s="9">
        <v>2160203</v>
      </c>
      <c r="B1116" s="9" t="s">
        <v>92</v>
      </c>
      <c r="C1116" s="21">
        <v>0</v>
      </c>
    </row>
    <row r="1117" ht="16" customHeight="1" spans="1:3">
      <c r="A1117" s="9">
        <v>2160216</v>
      </c>
      <c r="B1117" s="9" t="s">
        <v>932</v>
      </c>
      <c r="C1117" s="21">
        <v>0</v>
      </c>
    </row>
    <row r="1118" ht="16" customHeight="1" spans="1:3">
      <c r="A1118" s="9">
        <v>2160217</v>
      </c>
      <c r="B1118" s="9" t="s">
        <v>933</v>
      </c>
      <c r="C1118" s="21">
        <v>0</v>
      </c>
    </row>
    <row r="1119" ht="16" customHeight="1" spans="1:3">
      <c r="A1119" s="9">
        <v>2160218</v>
      </c>
      <c r="B1119" s="9" t="s">
        <v>934</v>
      </c>
      <c r="C1119" s="21">
        <v>0</v>
      </c>
    </row>
    <row r="1120" ht="16" customHeight="1" spans="1:3">
      <c r="A1120" s="9">
        <v>2160219</v>
      </c>
      <c r="B1120" s="9" t="s">
        <v>935</v>
      </c>
      <c r="C1120" s="21">
        <v>0</v>
      </c>
    </row>
    <row r="1121" ht="16" customHeight="1" spans="1:3">
      <c r="A1121" s="9">
        <v>2160250</v>
      </c>
      <c r="B1121" s="9" t="s">
        <v>99</v>
      </c>
      <c r="C1121" s="21">
        <v>0</v>
      </c>
    </row>
    <row r="1122" ht="16" customHeight="1" spans="1:3">
      <c r="A1122" s="9">
        <v>2160299</v>
      </c>
      <c r="B1122" s="9" t="s">
        <v>936</v>
      </c>
      <c r="C1122" s="21">
        <v>376</v>
      </c>
    </row>
    <row r="1123" ht="16" customHeight="1" spans="1:3">
      <c r="A1123" s="9">
        <v>21606</v>
      </c>
      <c r="B1123" s="9" t="s">
        <v>937</v>
      </c>
      <c r="C1123" s="21">
        <v>0</v>
      </c>
    </row>
    <row r="1124" ht="16" customHeight="1" spans="1:3">
      <c r="A1124" s="9">
        <v>2160601</v>
      </c>
      <c r="B1124" s="9" t="s">
        <v>90</v>
      </c>
      <c r="C1124" s="21">
        <v>0</v>
      </c>
    </row>
    <row r="1125" ht="16" customHeight="1" spans="1:3">
      <c r="A1125" s="9">
        <v>2160602</v>
      </c>
      <c r="B1125" s="9" t="s">
        <v>91</v>
      </c>
      <c r="C1125" s="21">
        <v>0</v>
      </c>
    </row>
    <row r="1126" ht="16" customHeight="1" spans="1:3">
      <c r="A1126" s="9">
        <v>2160603</v>
      </c>
      <c r="B1126" s="9" t="s">
        <v>92</v>
      </c>
      <c r="C1126" s="21">
        <v>0</v>
      </c>
    </row>
    <row r="1127" ht="16" customHeight="1" spans="1:3">
      <c r="A1127" s="9">
        <v>2160607</v>
      </c>
      <c r="B1127" s="9" t="s">
        <v>938</v>
      </c>
      <c r="C1127" s="21">
        <v>0</v>
      </c>
    </row>
    <row r="1128" ht="16" customHeight="1" spans="1:3">
      <c r="A1128" s="9">
        <v>2160699</v>
      </c>
      <c r="B1128" s="9" t="s">
        <v>939</v>
      </c>
      <c r="C1128" s="21">
        <v>0</v>
      </c>
    </row>
    <row r="1129" ht="16" customHeight="1" spans="1:3">
      <c r="A1129" s="9">
        <v>21699</v>
      </c>
      <c r="B1129" s="9" t="s">
        <v>940</v>
      </c>
      <c r="C1129" s="21">
        <v>0</v>
      </c>
    </row>
    <row r="1130" ht="16" customHeight="1" spans="1:3">
      <c r="A1130" s="9">
        <v>2169901</v>
      </c>
      <c r="B1130" s="9" t="s">
        <v>941</v>
      </c>
      <c r="C1130" s="21">
        <v>0</v>
      </c>
    </row>
    <row r="1131" ht="16" customHeight="1" spans="1:3">
      <c r="A1131" s="9">
        <v>2169999</v>
      </c>
      <c r="B1131" s="9" t="s">
        <v>942</v>
      </c>
      <c r="C1131" s="21">
        <v>0</v>
      </c>
    </row>
    <row r="1132" ht="16" customHeight="1" spans="1:3">
      <c r="A1132" s="9">
        <v>217</v>
      </c>
      <c r="B1132" s="9" t="s">
        <v>943</v>
      </c>
      <c r="C1132" s="21">
        <v>80</v>
      </c>
    </row>
    <row r="1133" ht="16" customHeight="1" spans="1:3">
      <c r="A1133" s="9">
        <v>21701</v>
      </c>
      <c r="B1133" s="9" t="s">
        <v>944</v>
      </c>
      <c r="C1133" s="21">
        <v>0</v>
      </c>
    </row>
    <row r="1134" ht="16" customHeight="1" spans="1:3">
      <c r="A1134" s="9">
        <v>2170101</v>
      </c>
      <c r="B1134" s="9" t="s">
        <v>90</v>
      </c>
      <c r="C1134" s="21">
        <v>0</v>
      </c>
    </row>
    <row r="1135" ht="16" customHeight="1" spans="1:3">
      <c r="A1135" s="9">
        <v>2170102</v>
      </c>
      <c r="B1135" s="9" t="s">
        <v>91</v>
      </c>
      <c r="C1135" s="21">
        <v>0</v>
      </c>
    </row>
    <row r="1136" ht="16" customHeight="1" spans="1:3">
      <c r="A1136" s="9">
        <v>2170103</v>
      </c>
      <c r="B1136" s="9" t="s">
        <v>92</v>
      </c>
      <c r="C1136" s="21">
        <v>0</v>
      </c>
    </row>
    <row r="1137" ht="16" customHeight="1" spans="1:3">
      <c r="A1137" s="9">
        <v>2170104</v>
      </c>
      <c r="B1137" s="9" t="s">
        <v>945</v>
      </c>
      <c r="C1137" s="21">
        <v>0</v>
      </c>
    </row>
    <row r="1138" ht="16" customHeight="1" spans="1:3">
      <c r="A1138" s="9">
        <v>2170150</v>
      </c>
      <c r="B1138" s="9" t="s">
        <v>99</v>
      </c>
      <c r="C1138" s="21">
        <v>0</v>
      </c>
    </row>
    <row r="1139" ht="16" customHeight="1" spans="1:3">
      <c r="A1139" s="9">
        <v>2170199</v>
      </c>
      <c r="B1139" s="9" t="s">
        <v>946</v>
      </c>
      <c r="C1139" s="21">
        <v>0</v>
      </c>
    </row>
    <row r="1140" ht="16" customHeight="1" spans="1:3">
      <c r="A1140" s="9">
        <v>21702</v>
      </c>
      <c r="B1140" s="9" t="s">
        <v>947</v>
      </c>
      <c r="C1140" s="21">
        <v>50</v>
      </c>
    </row>
    <row r="1141" ht="16" customHeight="1" spans="1:3">
      <c r="A1141" s="9">
        <v>2170201</v>
      </c>
      <c r="B1141" s="9" t="s">
        <v>948</v>
      </c>
      <c r="C1141" s="21">
        <v>0</v>
      </c>
    </row>
    <row r="1142" ht="16" customHeight="1" spans="1:3">
      <c r="A1142" s="9">
        <v>2170202</v>
      </c>
      <c r="B1142" s="9" t="s">
        <v>949</v>
      </c>
      <c r="C1142" s="21">
        <v>0</v>
      </c>
    </row>
    <row r="1143" ht="16" customHeight="1" spans="1:3">
      <c r="A1143" s="9">
        <v>2170203</v>
      </c>
      <c r="B1143" s="9" t="s">
        <v>950</v>
      </c>
      <c r="C1143" s="21">
        <v>0</v>
      </c>
    </row>
    <row r="1144" ht="16" customHeight="1" spans="1:3">
      <c r="A1144" s="9">
        <v>2170204</v>
      </c>
      <c r="B1144" s="9" t="s">
        <v>951</v>
      </c>
      <c r="C1144" s="21">
        <v>0</v>
      </c>
    </row>
    <row r="1145" ht="16" customHeight="1" spans="1:3">
      <c r="A1145" s="9">
        <v>2170205</v>
      </c>
      <c r="B1145" s="9" t="s">
        <v>952</v>
      </c>
      <c r="C1145" s="21">
        <v>0</v>
      </c>
    </row>
    <row r="1146" ht="16" customHeight="1" spans="1:3">
      <c r="A1146" s="9">
        <v>2170206</v>
      </c>
      <c r="B1146" s="9" t="s">
        <v>953</v>
      </c>
      <c r="C1146" s="21">
        <v>0</v>
      </c>
    </row>
    <row r="1147" ht="16" customHeight="1" spans="1:3">
      <c r="A1147" s="9">
        <v>2170207</v>
      </c>
      <c r="B1147" s="9" t="s">
        <v>954</v>
      </c>
      <c r="C1147" s="21">
        <v>0</v>
      </c>
    </row>
    <row r="1148" ht="16" customHeight="1" spans="1:3">
      <c r="A1148" s="9">
        <v>2170208</v>
      </c>
      <c r="B1148" s="9" t="s">
        <v>955</v>
      </c>
      <c r="C1148" s="21">
        <v>0</v>
      </c>
    </row>
    <row r="1149" ht="16" customHeight="1" spans="1:3">
      <c r="A1149" s="9">
        <v>2170299</v>
      </c>
      <c r="B1149" s="9" t="s">
        <v>956</v>
      </c>
      <c r="C1149" s="21">
        <v>50</v>
      </c>
    </row>
    <row r="1150" ht="16" customHeight="1" spans="1:3">
      <c r="A1150" s="9">
        <v>21703</v>
      </c>
      <c r="B1150" s="9" t="s">
        <v>957</v>
      </c>
      <c r="C1150" s="21">
        <v>30</v>
      </c>
    </row>
    <row r="1151" ht="16" customHeight="1" spans="1:3">
      <c r="A1151" s="9">
        <v>2170301</v>
      </c>
      <c r="B1151" s="9" t="s">
        <v>958</v>
      </c>
      <c r="C1151" s="21">
        <v>0</v>
      </c>
    </row>
    <row r="1152" ht="16" customHeight="1" spans="1:3">
      <c r="A1152" s="9">
        <v>2170302</v>
      </c>
      <c r="B1152" s="9" t="s">
        <v>959</v>
      </c>
      <c r="C1152" s="21">
        <v>0</v>
      </c>
    </row>
    <row r="1153" ht="16" customHeight="1" spans="1:3">
      <c r="A1153" s="9">
        <v>2170303</v>
      </c>
      <c r="B1153" s="9" t="s">
        <v>960</v>
      </c>
      <c r="C1153" s="21">
        <v>0</v>
      </c>
    </row>
    <row r="1154" ht="16" customHeight="1" spans="1:3">
      <c r="A1154" s="9">
        <v>2170304</v>
      </c>
      <c r="B1154" s="9" t="s">
        <v>961</v>
      </c>
      <c r="C1154" s="21">
        <v>0</v>
      </c>
    </row>
    <row r="1155" ht="16" customHeight="1" spans="1:3">
      <c r="A1155" s="9">
        <v>2170399</v>
      </c>
      <c r="B1155" s="9" t="s">
        <v>962</v>
      </c>
      <c r="C1155" s="21">
        <v>30</v>
      </c>
    </row>
    <row r="1156" ht="16" customHeight="1" spans="1:3">
      <c r="A1156" s="9">
        <v>21704</v>
      </c>
      <c r="B1156" s="9" t="s">
        <v>963</v>
      </c>
      <c r="C1156" s="21">
        <v>0</v>
      </c>
    </row>
    <row r="1157" ht="16" customHeight="1" spans="1:3">
      <c r="A1157" s="9">
        <v>2170401</v>
      </c>
      <c r="B1157" s="9" t="s">
        <v>964</v>
      </c>
      <c r="C1157" s="21">
        <v>0</v>
      </c>
    </row>
    <row r="1158" ht="16" customHeight="1" spans="1:3">
      <c r="A1158" s="9">
        <v>2170499</v>
      </c>
      <c r="B1158" s="9" t="s">
        <v>965</v>
      </c>
      <c r="C1158" s="21">
        <v>0</v>
      </c>
    </row>
    <row r="1159" ht="16" customHeight="1" spans="1:3">
      <c r="A1159" s="9">
        <v>21799</v>
      </c>
      <c r="B1159" s="9" t="s">
        <v>966</v>
      </c>
      <c r="C1159" s="21">
        <v>0</v>
      </c>
    </row>
    <row r="1160" ht="16" customHeight="1" spans="1:3">
      <c r="A1160" s="9">
        <v>2179901</v>
      </c>
      <c r="B1160" s="9" t="s">
        <v>967</v>
      </c>
      <c r="C1160" s="21">
        <v>0</v>
      </c>
    </row>
    <row r="1161" ht="16" customHeight="1" spans="1:3">
      <c r="A1161" s="9">
        <v>219</v>
      </c>
      <c r="B1161" s="9" t="s">
        <v>968</v>
      </c>
      <c r="C1161" s="21">
        <v>0</v>
      </c>
    </row>
    <row r="1162" ht="16" customHeight="1" spans="1:3">
      <c r="A1162" s="9">
        <v>21901</v>
      </c>
      <c r="B1162" s="9" t="s">
        <v>969</v>
      </c>
      <c r="C1162" s="21">
        <v>0</v>
      </c>
    </row>
    <row r="1163" ht="16" customHeight="1" spans="1:3">
      <c r="A1163" s="9">
        <v>21902</v>
      </c>
      <c r="B1163" s="9" t="s">
        <v>970</v>
      </c>
      <c r="C1163" s="21">
        <v>0</v>
      </c>
    </row>
    <row r="1164" ht="16" customHeight="1" spans="1:3">
      <c r="A1164" s="9">
        <v>21903</v>
      </c>
      <c r="B1164" s="9" t="s">
        <v>971</v>
      </c>
      <c r="C1164" s="21">
        <v>0</v>
      </c>
    </row>
    <row r="1165" ht="16" customHeight="1" spans="1:3">
      <c r="A1165" s="9">
        <v>21904</v>
      </c>
      <c r="B1165" s="9" t="s">
        <v>972</v>
      </c>
      <c r="C1165" s="21">
        <v>0</v>
      </c>
    </row>
    <row r="1166" ht="16" customHeight="1" spans="1:3">
      <c r="A1166" s="9">
        <v>21905</v>
      </c>
      <c r="B1166" s="9" t="s">
        <v>973</v>
      </c>
      <c r="C1166" s="21">
        <v>0</v>
      </c>
    </row>
    <row r="1167" ht="16" customHeight="1" spans="1:3">
      <c r="A1167" s="9">
        <v>21906</v>
      </c>
      <c r="B1167" s="9" t="s">
        <v>726</v>
      </c>
      <c r="C1167" s="21">
        <v>0</v>
      </c>
    </row>
    <row r="1168" ht="16" customHeight="1" spans="1:3">
      <c r="A1168" s="9">
        <v>21907</v>
      </c>
      <c r="B1168" s="9" t="s">
        <v>974</v>
      </c>
      <c r="C1168" s="21">
        <v>0</v>
      </c>
    </row>
    <row r="1169" ht="16" customHeight="1" spans="1:3">
      <c r="A1169" s="9">
        <v>21908</v>
      </c>
      <c r="B1169" s="9" t="s">
        <v>975</v>
      </c>
      <c r="C1169" s="21">
        <v>0</v>
      </c>
    </row>
    <row r="1170" ht="16" customHeight="1" spans="1:3">
      <c r="A1170" s="9">
        <v>21999</v>
      </c>
      <c r="B1170" s="9" t="s">
        <v>976</v>
      </c>
      <c r="C1170" s="21">
        <v>0</v>
      </c>
    </row>
    <row r="1171" ht="16" customHeight="1" spans="1:3">
      <c r="A1171" s="9">
        <v>220</v>
      </c>
      <c r="B1171" s="9" t="s">
        <v>977</v>
      </c>
      <c r="C1171" s="21">
        <v>10207</v>
      </c>
    </row>
    <row r="1172" ht="16" customHeight="1" spans="1:3">
      <c r="A1172" s="9">
        <v>22001</v>
      </c>
      <c r="B1172" s="9" t="s">
        <v>978</v>
      </c>
      <c r="C1172" s="21">
        <v>9770</v>
      </c>
    </row>
    <row r="1173" ht="16" customHeight="1" spans="1:3">
      <c r="A1173" s="9">
        <v>2200101</v>
      </c>
      <c r="B1173" s="9" t="s">
        <v>90</v>
      </c>
      <c r="C1173" s="21">
        <v>656</v>
      </c>
    </row>
    <row r="1174" ht="16" customHeight="1" spans="1:3">
      <c r="A1174" s="9">
        <v>2200102</v>
      </c>
      <c r="B1174" s="9" t="s">
        <v>91</v>
      </c>
      <c r="C1174" s="21">
        <v>910</v>
      </c>
    </row>
    <row r="1175" ht="16" customHeight="1" spans="1:3">
      <c r="A1175" s="9">
        <v>2200103</v>
      </c>
      <c r="B1175" s="9" t="s">
        <v>92</v>
      </c>
      <c r="C1175" s="21">
        <v>0</v>
      </c>
    </row>
    <row r="1176" ht="16" customHeight="1" spans="1:3">
      <c r="A1176" s="9">
        <v>2200104</v>
      </c>
      <c r="B1176" s="9" t="s">
        <v>979</v>
      </c>
      <c r="C1176" s="21">
        <v>30</v>
      </c>
    </row>
    <row r="1177" ht="16" customHeight="1" spans="1:3">
      <c r="A1177" s="9">
        <v>2200105</v>
      </c>
      <c r="B1177" s="9" t="s">
        <v>980</v>
      </c>
      <c r="C1177" s="21">
        <v>620</v>
      </c>
    </row>
    <row r="1178" ht="16" customHeight="1" spans="1:3">
      <c r="A1178" s="9">
        <v>2200106</v>
      </c>
      <c r="B1178" s="9" t="s">
        <v>981</v>
      </c>
      <c r="C1178" s="21">
        <v>38</v>
      </c>
    </row>
    <row r="1179" ht="16" customHeight="1" spans="1:3">
      <c r="A1179" s="9">
        <v>2200107</v>
      </c>
      <c r="B1179" s="9" t="s">
        <v>982</v>
      </c>
      <c r="C1179" s="21">
        <v>0</v>
      </c>
    </row>
    <row r="1180" ht="16" customHeight="1" spans="1:3">
      <c r="A1180" s="9">
        <v>2200108</v>
      </c>
      <c r="B1180" s="9" t="s">
        <v>983</v>
      </c>
      <c r="C1180" s="21">
        <v>0</v>
      </c>
    </row>
    <row r="1181" ht="16" customHeight="1" spans="1:3">
      <c r="A1181" s="9">
        <v>2200109</v>
      </c>
      <c r="B1181" s="9" t="s">
        <v>984</v>
      </c>
      <c r="C1181" s="21">
        <v>230</v>
      </c>
    </row>
    <row r="1182" ht="16" customHeight="1" spans="1:3">
      <c r="A1182" s="9">
        <v>2200110</v>
      </c>
      <c r="B1182" s="9" t="s">
        <v>985</v>
      </c>
      <c r="C1182" s="21">
        <v>75</v>
      </c>
    </row>
    <row r="1183" ht="16" customHeight="1" spans="1:3">
      <c r="A1183" s="9">
        <v>2200112</v>
      </c>
      <c r="B1183" s="9" t="s">
        <v>986</v>
      </c>
      <c r="C1183" s="21">
        <v>0</v>
      </c>
    </row>
    <row r="1184" ht="16" customHeight="1" spans="1:3">
      <c r="A1184" s="9">
        <v>2200113</v>
      </c>
      <c r="B1184" s="9" t="s">
        <v>987</v>
      </c>
      <c r="C1184" s="21">
        <v>115</v>
      </c>
    </row>
    <row r="1185" ht="16" customHeight="1" spans="1:3">
      <c r="A1185" s="9">
        <v>2200114</v>
      </c>
      <c r="B1185" s="9" t="s">
        <v>988</v>
      </c>
      <c r="C1185" s="21">
        <v>433</v>
      </c>
    </row>
    <row r="1186" ht="16" customHeight="1" spans="1:3">
      <c r="A1186" s="9">
        <v>2200115</v>
      </c>
      <c r="B1186" s="9" t="s">
        <v>989</v>
      </c>
      <c r="C1186" s="21">
        <v>0</v>
      </c>
    </row>
    <row r="1187" ht="16" customHeight="1" spans="1:3">
      <c r="A1187" s="9">
        <v>2200116</v>
      </c>
      <c r="B1187" s="9" t="s">
        <v>990</v>
      </c>
      <c r="C1187" s="21">
        <v>0</v>
      </c>
    </row>
    <row r="1188" ht="16" customHeight="1" spans="1:3">
      <c r="A1188" s="9">
        <v>2200119</v>
      </c>
      <c r="B1188" s="9" t="s">
        <v>991</v>
      </c>
      <c r="C1188" s="21">
        <v>0</v>
      </c>
    </row>
    <row r="1189" ht="16" customHeight="1" spans="1:3">
      <c r="A1189" s="9">
        <v>2200150</v>
      </c>
      <c r="B1189" s="9" t="s">
        <v>99</v>
      </c>
      <c r="C1189" s="21">
        <v>3044</v>
      </c>
    </row>
    <row r="1190" ht="16" customHeight="1" spans="1:3">
      <c r="A1190" s="9">
        <v>2200199</v>
      </c>
      <c r="B1190" s="9" t="s">
        <v>992</v>
      </c>
      <c r="C1190" s="21">
        <v>3619</v>
      </c>
    </row>
    <row r="1191" ht="16" customHeight="1" spans="1:3">
      <c r="A1191" s="9">
        <v>22002</v>
      </c>
      <c r="B1191" s="9" t="s">
        <v>993</v>
      </c>
      <c r="C1191" s="21">
        <v>0</v>
      </c>
    </row>
    <row r="1192" ht="16" customHeight="1" spans="1:3">
      <c r="A1192" s="9">
        <v>2200201</v>
      </c>
      <c r="B1192" s="9" t="s">
        <v>90</v>
      </c>
      <c r="C1192" s="21">
        <v>0</v>
      </c>
    </row>
    <row r="1193" ht="16" customHeight="1" spans="1:3">
      <c r="A1193" s="9">
        <v>2200202</v>
      </c>
      <c r="B1193" s="9" t="s">
        <v>91</v>
      </c>
      <c r="C1193" s="21">
        <v>0</v>
      </c>
    </row>
    <row r="1194" ht="16" customHeight="1" spans="1:3">
      <c r="A1194" s="9">
        <v>2200203</v>
      </c>
      <c r="B1194" s="9" t="s">
        <v>92</v>
      </c>
      <c r="C1194" s="21">
        <v>0</v>
      </c>
    </row>
    <row r="1195" ht="16" customHeight="1" spans="1:3">
      <c r="A1195" s="9">
        <v>2200204</v>
      </c>
      <c r="B1195" s="9" t="s">
        <v>994</v>
      </c>
      <c r="C1195" s="21">
        <v>0</v>
      </c>
    </row>
    <row r="1196" ht="16" customHeight="1" spans="1:3">
      <c r="A1196" s="9">
        <v>2200205</v>
      </c>
      <c r="B1196" s="9" t="s">
        <v>995</v>
      </c>
      <c r="C1196" s="21">
        <v>0</v>
      </c>
    </row>
    <row r="1197" ht="16" customHeight="1" spans="1:3">
      <c r="A1197" s="9">
        <v>2200206</v>
      </c>
      <c r="B1197" s="9" t="s">
        <v>996</v>
      </c>
      <c r="C1197" s="21">
        <v>0</v>
      </c>
    </row>
    <row r="1198" ht="16" customHeight="1" spans="1:3">
      <c r="A1198" s="9">
        <v>2200207</v>
      </c>
      <c r="B1198" s="9" t="s">
        <v>997</v>
      </c>
      <c r="C1198" s="21">
        <v>0</v>
      </c>
    </row>
    <row r="1199" ht="16" customHeight="1" spans="1:3">
      <c r="A1199" s="9">
        <v>2200208</v>
      </c>
      <c r="B1199" s="9" t="s">
        <v>998</v>
      </c>
      <c r="C1199" s="21">
        <v>0</v>
      </c>
    </row>
    <row r="1200" ht="16" customHeight="1" spans="1:3">
      <c r="A1200" s="9">
        <v>2200209</v>
      </c>
      <c r="B1200" s="9" t="s">
        <v>999</v>
      </c>
      <c r="C1200" s="21">
        <v>0</v>
      </c>
    </row>
    <row r="1201" ht="16" customHeight="1" spans="1:3">
      <c r="A1201" s="9">
        <v>2200210</v>
      </c>
      <c r="B1201" s="9" t="s">
        <v>1000</v>
      </c>
      <c r="C1201" s="21">
        <v>0</v>
      </c>
    </row>
    <row r="1202" ht="16" customHeight="1" spans="1:3">
      <c r="A1202" s="9">
        <v>2200211</v>
      </c>
      <c r="B1202" s="9" t="s">
        <v>1001</v>
      </c>
      <c r="C1202" s="21">
        <v>0</v>
      </c>
    </row>
    <row r="1203" ht="16" customHeight="1" spans="1:3">
      <c r="A1203" s="9">
        <v>2200212</v>
      </c>
      <c r="B1203" s="9" t="s">
        <v>1002</v>
      </c>
      <c r="C1203" s="21">
        <v>0</v>
      </c>
    </row>
    <row r="1204" ht="16" customHeight="1" spans="1:3">
      <c r="A1204" s="9">
        <v>2200213</v>
      </c>
      <c r="B1204" s="9" t="s">
        <v>1003</v>
      </c>
      <c r="C1204" s="21">
        <v>0</v>
      </c>
    </row>
    <row r="1205" ht="16" customHeight="1" spans="1:3">
      <c r="A1205" s="9">
        <v>2200215</v>
      </c>
      <c r="B1205" s="9" t="s">
        <v>1004</v>
      </c>
      <c r="C1205" s="21">
        <v>0</v>
      </c>
    </row>
    <row r="1206" ht="16" customHeight="1" spans="1:3">
      <c r="A1206" s="9">
        <v>2200217</v>
      </c>
      <c r="B1206" s="9" t="s">
        <v>1005</v>
      </c>
      <c r="C1206" s="21">
        <v>0</v>
      </c>
    </row>
    <row r="1207" ht="16" customHeight="1" spans="1:3">
      <c r="A1207" s="9">
        <v>2200218</v>
      </c>
      <c r="B1207" s="9" t="s">
        <v>1006</v>
      </c>
      <c r="C1207" s="21">
        <v>0</v>
      </c>
    </row>
    <row r="1208" ht="16" customHeight="1" spans="1:3">
      <c r="A1208" s="9">
        <v>2200250</v>
      </c>
      <c r="B1208" s="9" t="s">
        <v>99</v>
      </c>
      <c r="C1208" s="21">
        <v>0</v>
      </c>
    </row>
    <row r="1209" ht="16" customHeight="1" spans="1:3">
      <c r="A1209" s="9">
        <v>2200299</v>
      </c>
      <c r="B1209" s="9" t="s">
        <v>1007</v>
      </c>
      <c r="C1209" s="21">
        <v>0</v>
      </c>
    </row>
    <row r="1210" ht="16" customHeight="1" spans="1:3">
      <c r="A1210" s="9">
        <v>22003</v>
      </c>
      <c r="B1210" s="9" t="s">
        <v>1008</v>
      </c>
      <c r="C1210" s="21">
        <v>0</v>
      </c>
    </row>
    <row r="1211" ht="16" customHeight="1" spans="1:3">
      <c r="A1211" s="9">
        <v>2200301</v>
      </c>
      <c r="B1211" s="9" t="s">
        <v>90</v>
      </c>
      <c r="C1211" s="21">
        <v>0</v>
      </c>
    </row>
    <row r="1212" ht="16" customHeight="1" spans="1:3">
      <c r="A1212" s="9">
        <v>2200302</v>
      </c>
      <c r="B1212" s="9" t="s">
        <v>91</v>
      </c>
      <c r="C1212" s="21">
        <v>0</v>
      </c>
    </row>
    <row r="1213" ht="16" customHeight="1" spans="1:3">
      <c r="A1213" s="9">
        <v>2200303</v>
      </c>
      <c r="B1213" s="9" t="s">
        <v>92</v>
      </c>
      <c r="C1213" s="21">
        <v>0</v>
      </c>
    </row>
    <row r="1214" ht="16" customHeight="1" spans="1:3">
      <c r="A1214" s="9">
        <v>2200304</v>
      </c>
      <c r="B1214" s="9" t="s">
        <v>1009</v>
      </c>
      <c r="C1214" s="21">
        <v>0</v>
      </c>
    </row>
    <row r="1215" ht="16" customHeight="1" spans="1:3">
      <c r="A1215" s="9">
        <v>2200305</v>
      </c>
      <c r="B1215" s="9" t="s">
        <v>1010</v>
      </c>
      <c r="C1215" s="21">
        <v>0</v>
      </c>
    </row>
    <row r="1216" ht="16" customHeight="1" spans="1:3">
      <c r="A1216" s="9">
        <v>2200306</v>
      </c>
      <c r="B1216" s="9" t="s">
        <v>1011</v>
      </c>
      <c r="C1216" s="21">
        <v>0</v>
      </c>
    </row>
    <row r="1217" ht="16" customHeight="1" spans="1:3">
      <c r="A1217" s="9">
        <v>2200350</v>
      </c>
      <c r="B1217" s="9" t="s">
        <v>99</v>
      </c>
      <c r="C1217" s="21">
        <v>0</v>
      </c>
    </row>
    <row r="1218" ht="16" customHeight="1" spans="1:3">
      <c r="A1218" s="9">
        <v>2200399</v>
      </c>
      <c r="B1218" s="9" t="s">
        <v>1012</v>
      </c>
      <c r="C1218" s="21">
        <v>0</v>
      </c>
    </row>
    <row r="1219" ht="16" customHeight="1" spans="1:3">
      <c r="A1219" s="9">
        <v>22005</v>
      </c>
      <c r="B1219" s="9" t="s">
        <v>1013</v>
      </c>
      <c r="C1219" s="21">
        <v>437</v>
      </c>
    </row>
    <row r="1220" ht="16" customHeight="1" spans="1:3">
      <c r="A1220" s="9">
        <v>2200501</v>
      </c>
      <c r="B1220" s="9" t="s">
        <v>90</v>
      </c>
      <c r="C1220" s="21">
        <v>190</v>
      </c>
    </row>
    <row r="1221" ht="16" customHeight="1" spans="1:3">
      <c r="A1221" s="9">
        <v>2200502</v>
      </c>
      <c r="B1221" s="9" t="s">
        <v>91</v>
      </c>
      <c r="C1221" s="21">
        <v>0</v>
      </c>
    </row>
    <row r="1222" ht="16" customHeight="1" spans="1:3">
      <c r="A1222" s="9">
        <v>2200503</v>
      </c>
      <c r="B1222" s="9" t="s">
        <v>92</v>
      </c>
      <c r="C1222" s="21">
        <v>0</v>
      </c>
    </row>
    <row r="1223" ht="16" customHeight="1" spans="1:3">
      <c r="A1223" s="9">
        <v>2200504</v>
      </c>
      <c r="B1223" s="9" t="s">
        <v>1014</v>
      </c>
      <c r="C1223" s="21">
        <v>37</v>
      </c>
    </row>
    <row r="1224" ht="16" customHeight="1" spans="1:3">
      <c r="A1224" s="9">
        <v>2200506</v>
      </c>
      <c r="B1224" s="9" t="s">
        <v>1015</v>
      </c>
      <c r="C1224" s="21">
        <v>0</v>
      </c>
    </row>
    <row r="1225" ht="16" customHeight="1" spans="1:3">
      <c r="A1225" s="9">
        <v>2200507</v>
      </c>
      <c r="B1225" s="9" t="s">
        <v>1016</v>
      </c>
      <c r="C1225" s="21">
        <v>0</v>
      </c>
    </row>
    <row r="1226" ht="16" customHeight="1" spans="1:3">
      <c r="A1226" s="9">
        <v>2200508</v>
      </c>
      <c r="B1226" s="9" t="s">
        <v>1017</v>
      </c>
      <c r="C1226" s="21">
        <v>100</v>
      </c>
    </row>
    <row r="1227" ht="16" customHeight="1" spans="1:3">
      <c r="A1227" s="9">
        <v>2200509</v>
      </c>
      <c r="B1227" s="9" t="s">
        <v>1018</v>
      </c>
      <c r="C1227" s="21">
        <v>60</v>
      </c>
    </row>
    <row r="1228" ht="16" customHeight="1" spans="1:3">
      <c r="A1228" s="9">
        <v>2200510</v>
      </c>
      <c r="B1228" s="9" t="s">
        <v>1019</v>
      </c>
      <c r="C1228" s="21">
        <v>0</v>
      </c>
    </row>
    <row r="1229" ht="16" customHeight="1" spans="1:3">
      <c r="A1229" s="9">
        <v>2200511</v>
      </c>
      <c r="B1229" s="9" t="s">
        <v>1020</v>
      </c>
      <c r="C1229" s="21">
        <v>50</v>
      </c>
    </row>
    <row r="1230" ht="16" customHeight="1" spans="1:3">
      <c r="A1230" s="9">
        <v>2200512</v>
      </c>
      <c r="B1230" s="9" t="s">
        <v>1021</v>
      </c>
      <c r="C1230" s="21">
        <v>0</v>
      </c>
    </row>
    <row r="1231" ht="16" customHeight="1" spans="1:3">
      <c r="A1231" s="9">
        <v>2200513</v>
      </c>
      <c r="B1231" s="9" t="s">
        <v>1022</v>
      </c>
      <c r="C1231" s="21">
        <v>0</v>
      </c>
    </row>
    <row r="1232" ht="16" customHeight="1" spans="1:3">
      <c r="A1232" s="9">
        <v>2200514</v>
      </c>
      <c r="B1232" s="9" t="s">
        <v>1023</v>
      </c>
      <c r="C1232" s="21">
        <v>0</v>
      </c>
    </row>
    <row r="1233" ht="16" customHeight="1" spans="1:3">
      <c r="A1233" s="9">
        <v>2200599</v>
      </c>
      <c r="B1233" s="9" t="s">
        <v>1024</v>
      </c>
      <c r="C1233" s="21">
        <v>0</v>
      </c>
    </row>
    <row r="1234" ht="16" customHeight="1" spans="1:3">
      <c r="A1234" s="9">
        <v>22099</v>
      </c>
      <c r="B1234" s="9" t="s">
        <v>1025</v>
      </c>
      <c r="C1234" s="21">
        <v>0</v>
      </c>
    </row>
    <row r="1235" ht="16" customHeight="1" spans="1:3">
      <c r="A1235" s="9">
        <v>2209901</v>
      </c>
      <c r="B1235" s="9" t="s">
        <v>1026</v>
      </c>
      <c r="C1235" s="21">
        <v>0</v>
      </c>
    </row>
    <row r="1236" ht="16" customHeight="1" spans="1:3">
      <c r="A1236" s="9">
        <v>221</v>
      </c>
      <c r="B1236" s="9" t="s">
        <v>1027</v>
      </c>
      <c r="C1236" s="21">
        <v>19210</v>
      </c>
    </row>
    <row r="1237" ht="16" customHeight="1" spans="1:3">
      <c r="A1237" s="9">
        <v>22101</v>
      </c>
      <c r="B1237" s="9" t="s">
        <v>1028</v>
      </c>
      <c r="C1237" s="21">
        <v>12247</v>
      </c>
    </row>
    <row r="1238" ht="16" customHeight="1" spans="1:3">
      <c r="A1238" s="9">
        <v>2210101</v>
      </c>
      <c r="B1238" s="9" t="s">
        <v>1029</v>
      </c>
      <c r="C1238" s="21">
        <v>0</v>
      </c>
    </row>
    <row r="1239" ht="16" customHeight="1" spans="1:3">
      <c r="A1239" s="9">
        <v>2210102</v>
      </c>
      <c r="B1239" s="9" t="s">
        <v>1030</v>
      </c>
      <c r="C1239" s="21">
        <v>0</v>
      </c>
    </row>
    <row r="1240" ht="16" customHeight="1" spans="1:3">
      <c r="A1240" s="9">
        <v>2210103</v>
      </c>
      <c r="B1240" s="9" t="s">
        <v>1031</v>
      </c>
      <c r="C1240" s="21">
        <v>0</v>
      </c>
    </row>
    <row r="1241" ht="16" customHeight="1" spans="1:3">
      <c r="A1241" s="9">
        <v>2210104</v>
      </c>
      <c r="B1241" s="9" t="s">
        <v>1032</v>
      </c>
      <c r="C1241" s="21">
        <v>0</v>
      </c>
    </row>
    <row r="1242" ht="16" customHeight="1" spans="1:3">
      <c r="A1242" s="9">
        <v>2210105</v>
      </c>
      <c r="B1242" s="9" t="s">
        <v>1033</v>
      </c>
      <c r="C1242" s="21">
        <v>0</v>
      </c>
    </row>
    <row r="1243" ht="16" customHeight="1" spans="1:3">
      <c r="A1243" s="9">
        <v>2210106</v>
      </c>
      <c r="B1243" s="9" t="s">
        <v>1034</v>
      </c>
      <c r="C1243" s="21">
        <v>0</v>
      </c>
    </row>
    <row r="1244" ht="16" customHeight="1" spans="1:3">
      <c r="A1244" s="9">
        <v>2210107</v>
      </c>
      <c r="B1244" s="9" t="s">
        <v>1035</v>
      </c>
      <c r="C1244" s="21">
        <v>25</v>
      </c>
    </row>
    <row r="1245" ht="16" customHeight="1" spans="1:3">
      <c r="A1245" s="9">
        <v>2210199</v>
      </c>
      <c r="B1245" s="9" t="s">
        <v>1036</v>
      </c>
      <c r="C1245" s="21">
        <v>12222</v>
      </c>
    </row>
    <row r="1246" ht="16" customHeight="1" spans="1:3">
      <c r="A1246" s="9">
        <v>22102</v>
      </c>
      <c r="B1246" s="9" t="s">
        <v>1037</v>
      </c>
      <c r="C1246" s="21">
        <v>6028</v>
      </c>
    </row>
    <row r="1247" ht="16" customHeight="1" spans="1:3">
      <c r="A1247" s="9">
        <v>2210201</v>
      </c>
      <c r="B1247" s="9" t="s">
        <v>1038</v>
      </c>
      <c r="C1247" s="21">
        <v>6028</v>
      </c>
    </row>
    <row r="1248" ht="16" customHeight="1" spans="1:3">
      <c r="A1248" s="9">
        <v>2210202</v>
      </c>
      <c r="B1248" s="9" t="s">
        <v>1039</v>
      </c>
      <c r="C1248" s="21">
        <v>0</v>
      </c>
    </row>
    <row r="1249" ht="16" customHeight="1" spans="1:3">
      <c r="A1249" s="9">
        <v>2210203</v>
      </c>
      <c r="B1249" s="9" t="s">
        <v>1040</v>
      </c>
      <c r="C1249" s="21">
        <v>0</v>
      </c>
    </row>
    <row r="1250" ht="16" customHeight="1" spans="1:3">
      <c r="A1250" s="9">
        <v>22103</v>
      </c>
      <c r="B1250" s="9" t="s">
        <v>1041</v>
      </c>
      <c r="C1250" s="21">
        <v>935</v>
      </c>
    </row>
    <row r="1251" ht="16" customHeight="1" spans="1:3">
      <c r="A1251" s="9">
        <v>2210301</v>
      </c>
      <c r="B1251" s="9" t="s">
        <v>1042</v>
      </c>
      <c r="C1251" s="21">
        <v>0</v>
      </c>
    </row>
    <row r="1252" ht="16" customHeight="1" spans="1:3">
      <c r="A1252" s="9">
        <v>2210302</v>
      </c>
      <c r="B1252" s="9" t="s">
        <v>1043</v>
      </c>
      <c r="C1252" s="21">
        <v>935</v>
      </c>
    </row>
    <row r="1253" ht="16" customHeight="1" spans="1:3">
      <c r="A1253" s="9">
        <v>2210399</v>
      </c>
      <c r="B1253" s="9" t="s">
        <v>1044</v>
      </c>
      <c r="C1253" s="21">
        <v>0</v>
      </c>
    </row>
    <row r="1254" ht="16" customHeight="1" spans="1:3">
      <c r="A1254" s="9">
        <v>222</v>
      </c>
      <c r="B1254" s="9" t="s">
        <v>1045</v>
      </c>
      <c r="C1254" s="21">
        <v>2605</v>
      </c>
    </row>
    <row r="1255" ht="16" customHeight="1" spans="1:3">
      <c r="A1255" s="9">
        <v>22201</v>
      </c>
      <c r="B1255" s="9" t="s">
        <v>1046</v>
      </c>
      <c r="C1255" s="21">
        <v>2605</v>
      </c>
    </row>
    <row r="1256" ht="16" customHeight="1" spans="1:3">
      <c r="A1256" s="9">
        <v>2220101</v>
      </c>
      <c r="B1256" s="9" t="s">
        <v>90</v>
      </c>
      <c r="C1256" s="21">
        <v>440</v>
      </c>
    </row>
    <row r="1257" ht="16" customHeight="1" spans="1:3">
      <c r="A1257" s="9">
        <v>2220102</v>
      </c>
      <c r="B1257" s="9" t="s">
        <v>91</v>
      </c>
      <c r="C1257" s="21">
        <v>60</v>
      </c>
    </row>
    <row r="1258" ht="16" customHeight="1" spans="1:3">
      <c r="A1258" s="9">
        <v>2220103</v>
      </c>
      <c r="B1258" s="9" t="s">
        <v>92</v>
      </c>
      <c r="C1258" s="21">
        <v>0</v>
      </c>
    </row>
    <row r="1259" ht="16" customHeight="1" spans="1:3">
      <c r="A1259" s="9">
        <v>2220104</v>
      </c>
      <c r="B1259" s="9" t="s">
        <v>1047</v>
      </c>
      <c r="C1259" s="21">
        <v>0</v>
      </c>
    </row>
    <row r="1260" ht="16" customHeight="1" spans="1:3">
      <c r="A1260" s="9">
        <v>2220105</v>
      </c>
      <c r="B1260" s="9" t="s">
        <v>1048</v>
      </c>
      <c r="C1260" s="21">
        <v>0</v>
      </c>
    </row>
    <row r="1261" ht="16" customHeight="1" spans="1:3">
      <c r="A1261" s="9">
        <v>2220106</v>
      </c>
      <c r="B1261" s="9" t="s">
        <v>1049</v>
      </c>
      <c r="C1261" s="21">
        <v>0</v>
      </c>
    </row>
    <row r="1262" ht="16" customHeight="1" spans="1:3">
      <c r="A1262" s="9">
        <v>2220107</v>
      </c>
      <c r="B1262" s="9" t="s">
        <v>1050</v>
      </c>
      <c r="C1262" s="21">
        <v>0</v>
      </c>
    </row>
    <row r="1263" ht="16" customHeight="1" spans="1:3">
      <c r="A1263" s="9">
        <v>2220112</v>
      </c>
      <c r="B1263" s="9" t="s">
        <v>1051</v>
      </c>
      <c r="C1263" s="21">
        <v>16</v>
      </c>
    </row>
    <row r="1264" ht="16" customHeight="1" spans="1:3">
      <c r="A1264" s="9">
        <v>2220113</v>
      </c>
      <c r="B1264" s="9" t="s">
        <v>1052</v>
      </c>
      <c r="C1264" s="21">
        <v>0</v>
      </c>
    </row>
    <row r="1265" ht="16" customHeight="1" spans="1:3">
      <c r="A1265" s="9">
        <v>2220114</v>
      </c>
      <c r="B1265" s="9" t="s">
        <v>1053</v>
      </c>
      <c r="C1265" s="21">
        <v>0</v>
      </c>
    </row>
    <row r="1266" ht="16" customHeight="1" spans="1:3">
      <c r="A1266" s="9">
        <v>2220115</v>
      </c>
      <c r="B1266" s="9" t="s">
        <v>1054</v>
      </c>
      <c r="C1266" s="21">
        <v>864</v>
      </c>
    </row>
    <row r="1267" ht="16" customHeight="1" spans="1:3">
      <c r="A1267" s="9">
        <v>2220118</v>
      </c>
      <c r="B1267" s="9" t="s">
        <v>1055</v>
      </c>
      <c r="C1267" s="21">
        <v>0</v>
      </c>
    </row>
    <row r="1268" ht="16" customHeight="1" spans="1:3">
      <c r="A1268" s="9">
        <v>2220150</v>
      </c>
      <c r="B1268" s="9" t="s">
        <v>99</v>
      </c>
      <c r="C1268" s="21">
        <v>4</v>
      </c>
    </row>
    <row r="1269" ht="16" customHeight="1" spans="1:3">
      <c r="A1269" s="9">
        <v>2220199</v>
      </c>
      <c r="B1269" s="9" t="s">
        <v>1056</v>
      </c>
      <c r="C1269" s="21">
        <v>1221</v>
      </c>
    </row>
    <row r="1270" ht="16" customHeight="1" spans="1:3">
      <c r="A1270" s="9">
        <v>22202</v>
      </c>
      <c r="B1270" s="9" t="s">
        <v>1057</v>
      </c>
      <c r="C1270" s="21">
        <v>0</v>
      </c>
    </row>
    <row r="1271" ht="16" customHeight="1" spans="1:3">
      <c r="A1271" s="9">
        <v>2220201</v>
      </c>
      <c r="B1271" s="9" t="s">
        <v>90</v>
      </c>
      <c r="C1271" s="21">
        <v>0</v>
      </c>
    </row>
    <row r="1272" ht="16" customHeight="1" spans="1:3">
      <c r="A1272" s="9">
        <v>2220202</v>
      </c>
      <c r="B1272" s="9" t="s">
        <v>91</v>
      </c>
      <c r="C1272" s="21">
        <v>0</v>
      </c>
    </row>
    <row r="1273" ht="16" customHeight="1" spans="1:3">
      <c r="A1273" s="9">
        <v>2220203</v>
      </c>
      <c r="B1273" s="9" t="s">
        <v>92</v>
      </c>
      <c r="C1273" s="21">
        <v>0</v>
      </c>
    </row>
    <row r="1274" ht="16" customHeight="1" spans="1:3">
      <c r="A1274" s="9">
        <v>2220204</v>
      </c>
      <c r="B1274" s="9" t="s">
        <v>1058</v>
      </c>
      <c r="C1274" s="21">
        <v>0</v>
      </c>
    </row>
    <row r="1275" ht="16" customHeight="1" spans="1:3">
      <c r="A1275" s="9">
        <v>2220205</v>
      </c>
      <c r="B1275" s="9" t="s">
        <v>1059</v>
      </c>
      <c r="C1275" s="21">
        <v>0</v>
      </c>
    </row>
    <row r="1276" ht="16" customHeight="1" spans="1:3">
      <c r="A1276" s="9">
        <v>2220206</v>
      </c>
      <c r="B1276" s="9" t="s">
        <v>1060</v>
      </c>
      <c r="C1276" s="21">
        <v>0</v>
      </c>
    </row>
    <row r="1277" ht="16" customHeight="1" spans="1:3">
      <c r="A1277" s="9">
        <v>2220207</v>
      </c>
      <c r="B1277" s="9" t="s">
        <v>1061</v>
      </c>
      <c r="C1277" s="21">
        <v>0</v>
      </c>
    </row>
    <row r="1278" ht="16" customHeight="1" spans="1:3">
      <c r="A1278" s="9">
        <v>2220209</v>
      </c>
      <c r="B1278" s="9" t="s">
        <v>1062</v>
      </c>
      <c r="C1278" s="21">
        <v>0</v>
      </c>
    </row>
    <row r="1279" ht="16" customHeight="1" spans="1:3">
      <c r="A1279" s="9">
        <v>2220210</v>
      </c>
      <c r="B1279" s="9" t="s">
        <v>1063</v>
      </c>
      <c r="C1279" s="21">
        <v>0</v>
      </c>
    </row>
    <row r="1280" ht="16" customHeight="1" spans="1:3">
      <c r="A1280" s="9">
        <v>2220211</v>
      </c>
      <c r="B1280" s="9" t="s">
        <v>1064</v>
      </c>
      <c r="C1280" s="21">
        <v>0</v>
      </c>
    </row>
    <row r="1281" ht="16" customHeight="1" spans="1:3">
      <c r="A1281" s="9">
        <v>2220212</v>
      </c>
      <c r="B1281" s="9" t="s">
        <v>1065</v>
      </c>
      <c r="C1281" s="21">
        <v>0</v>
      </c>
    </row>
    <row r="1282" ht="16" customHeight="1" spans="1:3">
      <c r="A1282" s="9">
        <v>2220250</v>
      </c>
      <c r="B1282" s="9" t="s">
        <v>99</v>
      </c>
      <c r="C1282" s="21">
        <v>0</v>
      </c>
    </row>
    <row r="1283" ht="16" customHeight="1" spans="1:3">
      <c r="A1283" s="9">
        <v>2220299</v>
      </c>
      <c r="B1283" s="9" t="s">
        <v>1066</v>
      </c>
      <c r="C1283" s="21">
        <v>0</v>
      </c>
    </row>
    <row r="1284" ht="16" customHeight="1" spans="1:3">
      <c r="A1284" s="9">
        <v>22203</v>
      </c>
      <c r="B1284" s="9" t="s">
        <v>1067</v>
      </c>
      <c r="C1284" s="21">
        <v>0</v>
      </c>
    </row>
    <row r="1285" ht="16" customHeight="1" spans="1:3">
      <c r="A1285" s="9">
        <v>2220301</v>
      </c>
      <c r="B1285" s="9" t="s">
        <v>1068</v>
      </c>
      <c r="C1285" s="21">
        <v>0</v>
      </c>
    </row>
    <row r="1286" ht="16" customHeight="1" spans="1:3">
      <c r="A1286" s="9">
        <v>2220303</v>
      </c>
      <c r="B1286" s="9" t="s">
        <v>1069</v>
      </c>
      <c r="C1286" s="21">
        <v>0</v>
      </c>
    </row>
    <row r="1287" ht="16" customHeight="1" spans="1:3">
      <c r="A1287" s="9">
        <v>2220304</v>
      </c>
      <c r="B1287" s="9" t="s">
        <v>1070</v>
      </c>
      <c r="C1287" s="21">
        <v>0</v>
      </c>
    </row>
    <row r="1288" ht="16" customHeight="1" spans="1:3">
      <c r="A1288" s="9">
        <v>2220399</v>
      </c>
      <c r="B1288" s="9" t="s">
        <v>1071</v>
      </c>
      <c r="C1288" s="21">
        <v>0</v>
      </c>
    </row>
    <row r="1289" ht="16" customHeight="1" spans="1:3">
      <c r="A1289" s="9">
        <v>22204</v>
      </c>
      <c r="B1289" s="9" t="s">
        <v>1072</v>
      </c>
      <c r="C1289" s="21">
        <v>0</v>
      </c>
    </row>
    <row r="1290" ht="16" customHeight="1" spans="1:3">
      <c r="A1290" s="9">
        <v>2220401</v>
      </c>
      <c r="B1290" s="9" t="s">
        <v>1073</v>
      </c>
      <c r="C1290" s="21">
        <v>0</v>
      </c>
    </row>
    <row r="1291" ht="16" customHeight="1" spans="1:3">
      <c r="A1291" s="9">
        <v>2220402</v>
      </c>
      <c r="B1291" s="9" t="s">
        <v>1074</v>
      </c>
      <c r="C1291" s="21">
        <v>0</v>
      </c>
    </row>
    <row r="1292" ht="16" customHeight="1" spans="1:3">
      <c r="A1292" s="9">
        <v>2220403</v>
      </c>
      <c r="B1292" s="9" t="s">
        <v>1075</v>
      </c>
      <c r="C1292" s="21">
        <v>0</v>
      </c>
    </row>
    <row r="1293" ht="16" customHeight="1" spans="1:3">
      <c r="A1293" s="9">
        <v>2220404</v>
      </c>
      <c r="B1293" s="9" t="s">
        <v>1076</v>
      </c>
      <c r="C1293" s="21">
        <v>0</v>
      </c>
    </row>
    <row r="1294" ht="16" customHeight="1" spans="1:3">
      <c r="A1294" s="9">
        <v>2220499</v>
      </c>
      <c r="B1294" s="9" t="s">
        <v>1077</v>
      </c>
      <c r="C1294" s="21">
        <v>0</v>
      </c>
    </row>
    <row r="1295" ht="16" customHeight="1" spans="1:3">
      <c r="A1295" s="9">
        <v>22205</v>
      </c>
      <c r="B1295" s="9" t="s">
        <v>1078</v>
      </c>
      <c r="C1295" s="21">
        <v>0</v>
      </c>
    </row>
    <row r="1296" ht="16" customHeight="1" spans="1:3">
      <c r="A1296" s="9">
        <v>2220501</v>
      </c>
      <c r="B1296" s="9" t="s">
        <v>1079</v>
      </c>
      <c r="C1296" s="21">
        <v>0</v>
      </c>
    </row>
    <row r="1297" ht="16" customHeight="1" spans="1:3">
      <c r="A1297" s="9">
        <v>2220502</v>
      </c>
      <c r="B1297" s="9" t="s">
        <v>1080</v>
      </c>
      <c r="C1297" s="21">
        <v>0</v>
      </c>
    </row>
    <row r="1298" ht="16" customHeight="1" spans="1:3">
      <c r="A1298" s="9">
        <v>2220503</v>
      </c>
      <c r="B1298" s="9" t="s">
        <v>1081</v>
      </c>
      <c r="C1298" s="21">
        <v>0</v>
      </c>
    </row>
    <row r="1299" ht="16" customHeight="1" spans="1:3">
      <c r="A1299" s="9">
        <v>2220504</v>
      </c>
      <c r="B1299" s="9" t="s">
        <v>1082</v>
      </c>
      <c r="C1299" s="21">
        <v>0</v>
      </c>
    </row>
    <row r="1300" ht="16" customHeight="1" spans="1:3">
      <c r="A1300" s="9">
        <v>2220505</v>
      </c>
      <c r="B1300" s="9" t="s">
        <v>1083</v>
      </c>
      <c r="C1300" s="21">
        <v>0</v>
      </c>
    </row>
    <row r="1301" ht="16" customHeight="1" spans="1:3">
      <c r="A1301" s="9">
        <v>2220506</v>
      </c>
      <c r="B1301" s="9" t="s">
        <v>1084</v>
      </c>
      <c r="C1301" s="21">
        <v>0</v>
      </c>
    </row>
    <row r="1302" ht="16" customHeight="1" spans="1:3">
      <c r="A1302" s="9">
        <v>2220507</v>
      </c>
      <c r="B1302" s="9" t="s">
        <v>1085</v>
      </c>
      <c r="C1302" s="21">
        <v>0</v>
      </c>
    </row>
    <row r="1303" ht="16" customHeight="1" spans="1:3">
      <c r="A1303" s="9">
        <v>2220508</v>
      </c>
      <c r="B1303" s="9" t="s">
        <v>1086</v>
      </c>
      <c r="C1303" s="21">
        <v>0</v>
      </c>
    </row>
    <row r="1304" ht="16" customHeight="1" spans="1:3">
      <c r="A1304" s="9">
        <v>2220509</v>
      </c>
      <c r="B1304" s="9" t="s">
        <v>1087</v>
      </c>
      <c r="C1304" s="21">
        <v>0</v>
      </c>
    </row>
    <row r="1305" ht="16" customHeight="1" spans="1:3">
      <c r="A1305" s="9">
        <v>2220510</v>
      </c>
      <c r="B1305" s="9" t="s">
        <v>1088</v>
      </c>
      <c r="C1305" s="21">
        <v>0</v>
      </c>
    </row>
    <row r="1306" ht="16" customHeight="1" spans="1:3">
      <c r="A1306" s="9">
        <v>2220599</v>
      </c>
      <c r="B1306" s="9" t="s">
        <v>1089</v>
      </c>
      <c r="C1306" s="21">
        <v>0</v>
      </c>
    </row>
    <row r="1307" ht="16" customHeight="1" spans="1:3">
      <c r="A1307" s="9">
        <v>224</v>
      </c>
      <c r="B1307" s="9" t="s">
        <v>1090</v>
      </c>
      <c r="C1307" s="21">
        <v>3263</v>
      </c>
    </row>
    <row r="1308" ht="16" customHeight="1" spans="1:3">
      <c r="A1308" s="9">
        <v>22401</v>
      </c>
      <c r="B1308" s="9" t="s">
        <v>1091</v>
      </c>
      <c r="C1308" s="21">
        <v>887</v>
      </c>
    </row>
    <row r="1309" ht="16" customHeight="1" spans="1:3">
      <c r="A1309" s="9">
        <v>2240101</v>
      </c>
      <c r="B1309" s="9" t="s">
        <v>90</v>
      </c>
      <c r="C1309" s="21">
        <v>420</v>
      </c>
    </row>
    <row r="1310" ht="16" customHeight="1" spans="1:3">
      <c r="A1310" s="9">
        <v>2240102</v>
      </c>
      <c r="B1310" s="9" t="s">
        <v>91</v>
      </c>
      <c r="C1310" s="21">
        <v>467</v>
      </c>
    </row>
    <row r="1311" ht="16" customHeight="1" spans="1:3">
      <c r="A1311" s="9">
        <v>2240103</v>
      </c>
      <c r="B1311" s="9" t="s">
        <v>92</v>
      </c>
      <c r="C1311" s="21">
        <v>0</v>
      </c>
    </row>
    <row r="1312" ht="16" customHeight="1" spans="1:3">
      <c r="A1312" s="9">
        <v>2240104</v>
      </c>
      <c r="B1312" s="9" t="s">
        <v>1092</v>
      </c>
      <c r="C1312" s="21">
        <v>0</v>
      </c>
    </row>
    <row r="1313" ht="16" customHeight="1" spans="1:3">
      <c r="A1313" s="9">
        <v>2240105</v>
      </c>
      <c r="B1313" s="9" t="s">
        <v>1093</v>
      </c>
      <c r="C1313" s="21">
        <v>0</v>
      </c>
    </row>
    <row r="1314" ht="16" customHeight="1" spans="1:3">
      <c r="A1314" s="9">
        <v>2240106</v>
      </c>
      <c r="B1314" s="9" t="s">
        <v>1094</v>
      </c>
      <c r="C1314" s="21">
        <v>0</v>
      </c>
    </row>
    <row r="1315" ht="16" customHeight="1" spans="1:3">
      <c r="A1315" s="9">
        <v>2240107</v>
      </c>
      <c r="B1315" s="9" t="s">
        <v>1095</v>
      </c>
      <c r="C1315" s="21">
        <v>0</v>
      </c>
    </row>
    <row r="1316" ht="16" customHeight="1" spans="1:3">
      <c r="A1316" s="9">
        <v>2240108</v>
      </c>
      <c r="B1316" s="9" t="s">
        <v>1096</v>
      </c>
      <c r="C1316" s="21">
        <v>0</v>
      </c>
    </row>
    <row r="1317" ht="16" customHeight="1" spans="1:3">
      <c r="A1317" s="9">
        <v>2240109</v>
      </c>
      <c r="B1317" s="9" t="s">
        <v>1097</v>
      </c>
      <c r="C1317" s="21">
        <v>0</v>
      </c>
    </row>
    <row r="1318" ht="16" customHeight="1" spans="1:3">
      <c r="A1318" s="9">
        <v>2240150</v>
      </c>
      <c r="B1318" s="9" t="s">
        <v>99</v>
      </c>
      <c r="C1318" s="21">
        <v>0</v>
      </c>
    </row>
    <row r="1319" ht="16" customHeight="1" spans="1:3">
      <c r="A1319" s="9">
        <v>2240199</v>
      </c>
      <c r="B1319" s="9" t="s">
        <v>1098</v>
      </c>
      <c r="C1319" s="21">
        <v>0</v>
      </c>
    </row>
    <row r="1320" ht="16" customHeight="1" spans="1:3">
      <c r="A1320" s="9">
        <v>22402</v>
      </c>
      <c r="B1320" s="9" t="s">
        <v>1099</v>
      </c>
      <c r="C1320" s="21">
        <v>2027</v>
      </c>
    </row>
    <row r="1321" ht="16" customHeight="1" spans="1:3">
      <c r="A1321" s="9">
        <v>2240201</v>
      </c>
      <c r="B1321" s="9" t="s">
        <v>90</v>
      </c>
      <c r="C1321" s="21">
        <v>0</v>
      </c>
    </row>
    <row r="1322" ht="16" customHeight="1" spans="1:3">
      <c r="A1322" s="9">
        <v>2240202</v>
      </c>
      <c r="B1322" s="9" t="s">
        <v>91</v>
      </c>
      <c r="C1322" s="21">
        <v>354</v>
      </c>
    </row>
    <row r="1323" ht="16" customHeight="1" spans="1:3">
      <c r="A1323" s="9">
        <v>2240203</v>
      </c>
      <c r="B1323" s="9" t="s">
        <v>92</v>
      </c>
      <c r="C1323" s="21">
        <v>0</v>
      </c>
    </row>
    <row r="1324" ht="16" customHeight="1" spans="1:3">
      <c r="A1324" s="9">
        <v>2240204</v>
      </c>
      <c r="B1324" s="9" t="s">
        <v>1100</v>
      </c>
      <c r="C1324" s="21">
        <v>1673</v>
      </c>
    </row>
    <row r="1325" ht="16" customHeight="1" spans="1:3">
      <c r="A1325" s="9">
        <v>2240299</v>
      </c>
      <c r="B1325" s="9" t="s">
        <v>1101</v>
      </c>
      <c r="C1325" s="21">
        <v>0</v>
      </c>
    </row>
    <row r="1326" ht="16" customHeight="1" spans="1:3">
      <c r="A1326" s="9">
        <v>22403</v>
      </c>
      <c r="B1326" s="9" t="s">
        <v>1102</v>
      </c>
      <c r="C1326" s="21">
        <v>9</v>
      </c>
    </row>
    <row r="1327" ht="16" customHeight="1" spans="1:3">
      <c r="A1327" s="9">
        <v>2240301</v>
      </c>
      <c r="B1327" s="9" t="s">
        <v>90</v>
      </c>
      <c r="C1327" s="21">
        <v>0</v>
      </c>
    </row>
    <row r="1328" ht="16" customHeight="1" spans="1:3">
      <c r="A1328" s="9">
        <v>2240302</v>
      </c>
      <c r="B1328" s="9" t="s">
        <v>91</v>
      </c>
      <c r="C1328" s="21">
        <v>0</v>
      </c>
    </row>
    <row r="1329" ht="16" customHeight="1" spans="1:3">
      <c r="A1329" s="9">
        <v>2240303</v>
      </c>
      <c r="B1329" s="9" t="s">
        <v>92</v>
      </c>
      <c r="C1329" s="21">
        <v>0</v>
      </c>
    </row>
    <row r="1330" ht="16" customHeight="1" spans="1:3">
      <c r="A1330" s="9">
        <v>2240304</v>
      </c>
      <c r="B1330" s="9" t="s">
        <v>1103</v>
      </c>
      <c r="C1330" s="21">
        <v>0</v>
      </c>
    </row>
    <row r="1331" ht="16" customHeight="1" spans="1:3">
      <c r="A1331" s="9">
        <v>2240399</v>
      </c>
      <c r="B1331" s="9" t="s">
        <v>1104</v>
      </c>
      <c r="C1331" s="21">
        <v>9</v>
      </c>
    </row>
    <row r="1332" ht="16" customHeight="1" spans="1:3">
      <c r="A1332" s="9">
        <v>22404</v>
      </c>
      <c r="B1332" s="9" t="s">
        <v>1105</v>
      </c>
      <c r="C1332" s="21">
        <v>0</v>
      </c>
    </row>
    <row r="1333" ht="16" customHeight="1" spans="1:3">
      <c r="A1333" s="9">
        <v>2240401</v>
      </c>
      <c r="B1333" s="9" t="s">
        <v>90</v>
      </c>
      <c r="C1333" s="21">
        <v>0</v>
      </c>
    </row>
    <row r="1334" ht="16" customHeight="1" spans="1:3">
      <c r="A1334" s="9">
        <v>2240402</v>
      </c>
      <c r="B1334" s="9" t="s">
        <v>91</v>
      </c>
      <c r="C1334" s="21">
        <v>0</v>
      </c>
    </row>
    <row r="1335" ht="16" customHeight="1" spans="1:3">
      <c r="A1335" s="9">
        <v>2240403</v>
      </c>
      <c r="B1335" s="9" t="s">
        <v>92</v>
      </c>
      <c r="C1335" s="21">
        <v>0</v>
      </c>
    </row>
    <row r="1336" ht="16" customHeight="1" spans="1:3">
      <c r="A1336" s="9">
        <v>2240404</v>
      </c>
      <c r="B1336" s="9" t="s">
        <v>1106</v>
      </c>
      <c r="C1336" s="21">
        <v>0</v>
      </c>
    </row>
    <row r="1337" ht="16" customHeight="1" spans="1:3">
      <c r="A1337" s="9">
        <v>2240405</v>
      </c>
      <c r="B1337" s="9" t="s">
        <v>1107</v>
      </c>
      <c r="C1337" s="21">
        <v>0</v>
      </c>
    </row>
    <row r="1338" ht="16" customHeight="1" spans="1:3">
      <c r="A1338" s="9">
        <v>2240450</v>
      </c>
      <c r="B1338" s="9" t="s">
        <v>99</v>
      </c>
      <c r="C1338" s="21">
        <v>0</v>
      </c>
    </row>
    <row r="1339" ht="16" customHeight="1" spans="1:3">
      <c r="A1339" s="9">
        <v>2240499</v>
      </c>
      <c r="B1339" s="9" t="s">
        <v>1108</v>
      </c>
      <c r="C1339" s="21">
        <v>0</v>
      </c>
    </row>
    <row r="1340" ht="16" customHeight="1" spans="1:3">
      <c r="A1340" s="9">
        <v>22405</v>
      </c>
      <c r="B1340" s="9" t="s">
        <v>1109</v>
      </c>
      <c r="C1340" s="21">
        <v>117</v>
      </c>
    </row>
    <row r="1341" ht="16" customHeight="1" spans="1:3">
      <c r="A1341" s="9">
        <v>2240501</v>
      </c>
      <c r="B1341" s="9" t="s">
        <v>90</v>
      </c>
      <c r="C1341" s="21">
        <v>70</v>
      </c>
    </row>
    <row r="1342" ht="16" customHeight="1" spans="1:3">
      <c r="A1342" s="9">
        <v>2240502</v>
      </c>
      <c r="B1342" s="9" t="s">
        <v>91</v>
      </c>
      <c r="C1342" s="21">
        <v>0</v>
      </c>
    </row>
    <row r="1343" ht="16" customHeight="1" spans="1:3">
      <c r="A1343" s="9">
        <v>2240503</v>
      </c>
      <c r="B1343" s="9" t="s">
        <v>92</v>
      </c>
      <c r="C1343" s="21">
        <v>0</v>
      </c>
    </row>
    <row r="1344" ht="16" customHeight="1" spans="1:3">
      <c r="A1344" s="9">
        <v>2240504</v>
      </c>
      <c r="B1344" s="9" t="s">
        <v>1110</v>
      </c>
      <c r="C1344" s="21">
        <v>0</v>
      </c>
    </row>
    <row r="1345" ht="16" customHeight="1" spans="1:3">
      <c r="A1345" s="9">
        <v>2240505</v>
      </c>
      <c r="B1345" s="9" t="s">
        <v>1111</v>
      </c>
      <c r="C1345" s="21">
        <v>0</v>
      </c>
    </row>
    <row r="1346" ht="16" customHeight="1" spans="1:3">
      <c r="A1346" s="9">
        <v>2240506</v>
      </c>
      <c r="B1346" s="9" t="s">
        <v>1112</v>
      </c>
      <c r="C1346" s="21">
        <v>0</v>
      </c>
    </row>
    <row r="1347" ht="16" customHeight="1" spans="1:3">
      <c r="A1347" s="9">
        <v>2240507</v>
      </c>
      <c r="B1347" s="9" t="s">
        <v>1113</v>
      </c>
      <c r="C1347" s="21">
        <v>0</v>
      </c>
    </row>
    <row r="1348" ht="16" customHeight="1" spans="1:3">
      <c r="A1348" s="9">
        <v>2240508</v>
      </c>
      <c r="B1348" s="9" t="s">
        <v>1114</v>
      </c>
      <c r="C1348" s="21">
        <v>0</v>
      </c>
    </row>
    <row r="1349" ht="16" customHeight="1" spans="1:3">
      <c r="A1349" s="9">
        <v>2240509</v>
      </c>
      <c r="B1349" s="9" t="s">
        <v>1115</v>
      </c>
      <c r="C1349" s="21">
        <v>0</v>
      </c>
    </row>
    <row r="1350" ht="16" customHeight="1" spans="1:3">
      <c r="A1350" s="9">
        <v>2240510</v>
      </c>
      <c r="B1350" s="9" t="s">
        <v>1116</v>
      </c>
      <c r="C1350" s="21">
        <v>0</v>
      </c>
    </row>
    <row r="1351" ht="16" customHeight="1" spans="1:3">
      <c r="A1351" s="9">
        <v>2240550</v>
      </c>
      <c r="B1351" s="9" t="s">
        <v>1117</v>
      </c>
      <c r="C1351" s="21">
        <v>0</v>
      </c>
    </row>
    <row r="1352" ht="16" customHeight="1" spans="1:3">
      <c r="A1352" s="9">
        <v>2240599</v>
      </c>
      <c r="B1352" s="9" t="s">
        <v>1118</v>
      </c>
      <c r="C1352" s="21">
        <v>47</v>
      </c>
    </row>
    <row r="1353" ht="16" customHeight="1" spans="1:3">
      <c r="A1353" s="9">
        <v>22406</v>
      </c>
      <c r="B1353" s="9" t="s">
        <v>1119</v>
      </c>
      <c r="C1353" s="21">
        <v>183</v>
      </c>
    </row>
    <row r="1354" ht="16" customHeight="1" spans="1:3">
      <c r="A1354" s="9">
        <v>2240601</v>
      </c>
      <c r="B1354" s="9" t="s">
        <v>1120</v>
      </c>
      <c r="C1354" s="21">
        <v>183</v>
      </c>
    </row>
    <row r="1355" ht="16" customHeight="1" spans="1:3">
      <c r="A1355" s="9">
        <v>2240602</v>
      </c>
      <c r="B1355" s="9" t="s">
        <v>1121</v>
      </c>
      <c r="C1355" s="21">
        <v>0</v>
      </c>
    </row>
    <row r="1356" ht="16" customHeight="1" spans="1:3">
      <c r="A1356" s="9">
        <v>2240699</v>
      </c>
      <c r="B1356" s="9" t="s">
        <v>1122</v>
      </c>
      <c r="C1356" s="21">
        <v>0</v>
      </c>
    </row>
    <row r="1357" ht="16" customHeight="1" spans="1:3">
      <c r="A1357" s="9">
        <v>22407</v>
      </c>
      <c r="B1357" s="9" t="s">
        <v>1123</v>
      </c>
      <c r="C1357" s="21">
        <v>40</v>
      </c>
    </row>
    <row r="1358" ht="16" customHeight="1" spans="1:3">
      <c r="A1358" s="9">
        <v>2240701</v>
      </c>
      <c r="B1358" s="9" t="s">
        <v>1124</v>
      </c>
      <c r="C1358" s="21">
        <v>0</v>
      </c>
    </row>
    <row r="1359" ht="16" customHeight="1" spans="1:3">
      <c r="A1359" s="9">
        <v>2240702</v>
      </c>
      <c r="B1359" s="9" t="s">
        <v>1125</v>
      </c>
      <c r="C1359" s="21">
        <v>40</v>
      </c>
    </row>
    <row r="1360" ht="16" customHeight="1" spans="1:3">
      <c r="A1360" s="9">
        <v>2240703</v>
      </c>
      <c r="B1360" s="9" t="s">
        <v>1126</v>
      </c>
      <c r="C1360" s="21">
        <v>0</v>
      </c>
    </row>
    <row r="1361" ht="16" customHeight="1" spans="1:3">
      <c r="A1361" s="9">
        <v>2240704</v>
      </c>
      <c r="B1361" s="9" t="s">
        <v>1127</v>
      </c>
      <c r="C1361" s="21">
        <v>0</v>
      </c>
    </row>
    <row r="1362" ht="16" customHeight="1" spans="1:3">
      <c r="A1362" s="9">
        <v>2240799</v>
      </c>
      <c r="B1362" s="9" t="s">
        <v>1128</v>
      </c>
      <c r="C1362" s="21">
        <v>0</v>
      </c>
    </row>
    <row r="1363" ht="16" customHeight="1" spans="1:3">
      <c r="A1363" s="9">
        <v>22499</v>
      </c>
      <c r="B1363" s="9" t="s">
        <v>1129</v>
      </c>
      <c r="C1363" s="21">
        <v>0</v>
      </c>
    </row>
    <row r="1364" ht="16" customHeight="1" spans="1:3">
      <c r="A1364" s="9">
        <v>229</v>
      </c>
      <c r="B1364" s="9" t="s">
        <v>1130</v>
      </c>
      <c r="C1364" s="21">
        <v>148</v>
      </c>
    </row>
    <row r="1365" ht="16" customHeight="1" spans="1:3">
      <c r="A1365" s="9">
        <v>22999</v>
      </c>
      <c r="B1365" s="9" t="s">
        <v>1131</v>
      </c>
      <c r="C1365" s="21">
        <v>148</v>
      </c>
    </row>
    <row r="1366" ht="16" customHeight="1" spans="1:3">
      <c r="A1366" s="9">
        <v>2299901</v>
      </c>
      <c r="B1366" s="9" t="s">
        <v>1132</v>
      </c>
      <c r="C1366" s="21">
        <v>148</v>
      </c>
    </row>
    <row r="1367" ht="16" customHeight="1" spans="1:3">
      <c r="A1367" s="9">
        <v>232</v>
      </c>
      <c r="B1367" s="9" t="s">
        <v>1133</v>
      </c>
      <c r="C1367" s="21">
        <v>22482</v>
      </c>
    </row>
    <row r="1368" ht="16" customHeight="1" spans="1:3">
      <c r="A1368" s="9">
        <v>23201</v>
      </c>
      <c r="B1368" s="9" t="s">
        <v>1134</v>
      </c>
      <c r="C1368" s="21">
        <v>0</v>
      </c>
    </row>
    <row r="1369" ht="16" customHeight="1" spans="1:3">
      <c r="A1369" s="9">
        <v>23202</v>
      </c>
      <c r="B1369" s="9" t="s">
        <v>1135</v>
      </c>
      <c r="C1369" s="21">
        <v>0</v>
      </c>
    </row>
    <row r="1370" ht="16" customHeight="1" spans="1:3">
      <c r="A1370" s="9">
        <v>23203</v>
      </c>
      <c r="B1370" s="9" t="s">
        <v>1136</v>
      </c>
      <c r="C1370" s="21">
        <v>22482</v>
      </c>
    </row>
    <row r="1371" ht="16" customHeight="1" spans="1:3">
      <c r="A1371" s="9">
        <v>2320301</v>
      </c>
      <c r="B1371" s="9" t="s">
        <v>1137</v>
      </c>
      <c r="C1371" s="21">
        <v>22470</v>
      </c>
    </row>
    <row r="1372" ht="16" customHeight="1" spans="1:3">
      <c r="A1372" s="9">
        <v>2320302</v>
      </c>
      <c r="B1372" s="9" t="s">
        <v>1138</v>
      </c>
      <c r="C1372" s="21">
        <v>0</v>
      </c>
    </row>
    <row r="1373" ht="16" customHeight="1" spans="1:3">
      <c r="A1373" s="9">
        <v>2320303</v>
      </c>
      <c r="B1373" s="9" t="s">
        <v>1139</v>
      </c>
      <c r="C1373" s="21">
        <v>12</v>
      </c>
    </row>
    <row r="1374" ht="16" customHeight="1" spans="1:3">
      <c r="A1374" s="9">
        <v>2320304</v>
      </c>
      <c r="B1374" s="9" t="s">
        <v>1140</v>
      </c>
      <c r="C1374" s="21">
        <v>0</v>
      </c>
    </row>
    <row r="1375" ht="16" customHeight="1" spans="1:3">
      <c r="A1375" s="9">
        <v>233</v>
      </c>
      <c r="B1375" s="9" t="s">
        <v>1141</v>
      </c>
      <c r="C1375" s="21">
        <v>228</v>
      </c>
    </row>
    <row r="1376" ht="16" customHeight="1" spans="1:3">
      <c r="A1376" s="9">
        <v>23301</v>
      </c>
      <c r="B1376" s="9" t="s">
        <v>1142</v>
      </c>
      <c r="C1376" s="21">
        <v>0</v>
      </c>
    </row>
    <row r="1377" ht="16" customHeight="1" spans="1:3">
      <c r="A1377" s="9">
        <v>23302</v>
      </c>
      <c r="B1377" s="9" t="s">
        <v>1143</v>
      </c>
      <c r="C1377" s="21">
        <v>0</v>
      </c>
    </row>
    <row r="1378" ht="16" customHeight="1" spans="1:3">
      <c r="A1378" s="9">
        <v>23303</v>
      </c>
      <c r="B1378" s="9" t="s">
        <v>1144</v>
      </c>
      <c r="C1378" s="21">
        <v>228</v>
      </c>
    </row>
  </sheetData>
  <mergeCells count="2">
    <mergeCell ref="A2:C2"/>
    <mergeCell ref="A3:C3"/>
  </mergeCells>
  <printOptions horizontalCentered="1"/>
  <pageMargins left="0.590277777777778" right="0.590277777777778" top="0.786805555555556" bottom="0.786805555555556" header="0.393055555555556" footer="0.393055555555556"/>
  <pageSetup paperSize="9" orientation="portrait"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0"/>
  <sheetViews>
    <sheetView workbookViewId="0">
      <selection activeCell="A1" sqref="$A1:$XFD1"/>
    </sheetView>
  </sheetViews>
  <sheetFormatPr defaultColWidth="9" defaultRowHeight="13.5" outlineLevelCol="2"/>
  <cols>
    <col min="1" max="1" width="16.625" customWidth="1"/>
    <col min="2" max="2" width="45.625" customWidth="1"/>
    <col min="3" max="3" width="20.625" customWidth="1"/>
  </cols>
  <sheetData>
    <row r="1" ht="16" customHeight="1" spans="1:1">
      <c r="A1" s="1" t="s">
        <v>1145</v>
      </c>
    </row>
    <row r="2" ht="27" spans="1:3">
      <c r="A2" s="2" t="s">
        <v>1146</v>
      </c>
      <c r="B2" s="2"/>
      <c r="C2" s="2"/>
    </row>
    <row r="3" s="39" customFormat="1" ht="16" customHeight="1" spans="1:3">
      <c r="A3" s="34" t="s">
        <v>1147</v>
      </c>
      <c r="B3" s="34"/>
      <c r="C3" s="34"/>
    </row>
    <row r="4" ht="16" customHeight="1" spans="1:3">
      <c r="A4" s="3"/>
      <c r="B4" s="3"/>
      <c r="C4" s="4" t="s">
        <v>84</v>
      </c>
    </row>
    <row r="5" ht="16" customHeight="1" spans="1:3">
      <c r="A5" s="5" t="s">
        <v>85</v>
      </c>
      <c r="B5" s="5" t="s">
        <v>86</v>
      </c>
      <c r="C5" s="5" t="s">
        <v>4</v>
      </c>
    </row>
    <row r="6" ht="16" customHeight="1" spans="1:3">
      <c r="A6" s="9"/>
      <c r="B6" s="9" t="s">
        <v>87</v>
      </c>
      <c r="C6" s="21">
        <v>157318</v>
      </c>
    </row>
    <row r="7" ht="16" customHeight="1" spans="1:3">
      <c r="A7" s="9">
        <v>501</v>
      </c>
      <c r="B7" s="9" t="s">
        <v>1148</v>
      </c>
      <c r="C7" s="21">
        <v>86350</v>
      </c>
    </row>
    <row r="8" ht="16" customHeight="1" spans="1:3">
      <c r="A8" s="9">
        <v>50101</v>
      </c>
      <c r="B8" s="9" t="s">
        <v>1149</v>
      </c>
      <c r="C8" s="21">
        <v>44203</v>
      </c>
    </row>
    <row r="9" ht="16" customHeight="1" spans="1:3">
      <c r="A9" s="9">
        <v>50102</v>
      </c>
      <c r="B9" s="9" t="s">
        <v>1150</v>
      </c>
      <c r="C9" s="21">
        <v>19878</v>
      </c>
    </row>
    <row r="10" ht="16" customHeight="1" spans="1:3">
      <c r="A10" s="9">
        <v>50103</v>
      </c>
      <c r="B10" s="9" t="s">
        <v>1151</v>
      </c>
      <c r="C10" s="21">
        <v>8965</v>
      </c>
    </row>
    <row r="11" ht="16" customHeight="1" spans="1:3">
      <c r="A11" s="9">
        <v>50199</v>
      </c>
      <c r="B11" s="9" t="s">
        <v>1152</v>
      </c>
      <c r="C11" s="21">
        <v>13304</v>
      </c>
    </row>
    <row r="12" ht="16" customHeight="1" spans="1:3">
      <c r="A12" s="9">
        <v>502</v>
      </c>
      <c r="B12" s="9" t="s">
        <v>1153</v>
      </c>
      <c r="C12" s="21">
        <v>17098</v>
      </c>
    </row>
    <row r="13" ht="16" customHeight="1" spans="1:3">
      <c r="A13" s="9">
        <v>50201</v>
      </c>
      <c r="B13" s="9" t="s">
        <v>1154</v>
      </c>
      <c r="C13" s="21">
        <v>7768</v>
      </c>
    </row>
    <row r="14" ht="16" customHeight="1" spans="1:3">
      <c r="A14" s="9">
        <v>50202</v>
      </c>
      <c r="B14" s="9" t="s">
        <v>1155</v>
      </c>
      <c r="C14" s="21">
        <v>9</v>
      </c>
    </row>
    <row r="15" ht="16" customHeight="1" spans="1:3">
      <c r="A15" s="9">
        <v>50203</v>
      </c>
      <c r="B15" s="9" t="s">
        <v>1156</v>
      </c>
      <c r="C15" s="21">
        <v>6</v>
      </c>
    </row>
    <row r="16" ht="16" customHeight="1" spans="1:3">
      <c r="A16" s="9">
        <v>50204</v>
      </c>
      <c r="B16" s="9" t="s">
        <v>1157</v>
      </c>
      <c r="C16" s="21">
        <v>74</v>
      </c>
    </row>
    <row r="17" ht="16" customHeight="1" spans="1:3">
      <c r="A17" s="9">
        <v>50205</v>
      </c>
      <c r="B17" s="9" t="s">
        <v>1158</v>
      </c>
      <c r="C17" s="21">
        <v>5245</v>
      </c>
    </row>
    <row r="18" ht="16" customHeight="1" spans="1:3">
      <c r="A18" s="9">
        <v>50206</v>
      </c>
      <c r="B18" s="9" t="s">
        <v>1159</v>
      </c>
      <c r="C18" s="21">
        <v>1019</v>
      </c>
    </row>
    <row r="19" ht="16" customHeight="1" spans="1:3">
      <c r="A19" s="9">
        <v>50207</v>
      </c>
      <c r="B19" s="9" t="s">
        <v>1160</v>
      </c>
      <c r="C19" s="21">
        <v>27</v>
      </c>
    </row>
    <row r="20" ht="16" customHeight="1" spans="1:3">
      <c r="A20" s="9">
        <v>50208</v>
      </c>
      <c r="B20" s="9" t="s">
        <v>1161</v>
      </c>
      <c r="C20" s="21">
        <v>1189</v>
      </c>
    </row>
    <row r="21" ht="16" customHeight="1" spans="1:3">
      <c r="A21" s="9">
        <v>50209</v>
      </c>
      <c r="B21" s="9" t="s">
        <v>1162</v>
      </c>
      <c r="C21" s="21">
        <v>62</v>
      </c>
    </row>
    <row r="22" ht="16" customHeight="1" spans="1:3">
      <c r="A22" s="9">
        <v>50299</v>
      </c>
      <c r="B22" s="9" t="s">
        <v>1163</v>
      </c>
      <c r="C22" s="21">
        <v>1699</v>
      </c>
    </row>
    <row r="23" ht="16" customHeight="1" spans="1:3">
      <c r="A23" s="9">
        <v>503</v>
      </c>
      <c r="B23" s="9" t="s">
        <v>1164</v>
      </c>
      <c r="C23" s="21">
        <v>50</v>
      </c>
    </row>
    <row r="24" ht="16" customHeight="1" spans="1:3">
      <c r="A24" s="9">
        <v>50301</v>
      </c>
      <c r="B24" s="9" t="s">
        <v>1165</v>
      </c>
      <c r="C24" s="21">
        <v>0</v>
      </c>
    </row>
    <row r="25" ht="16" customHeight="1" spans="1:3">
      <c r="A25" s="9">
        <v>50302</v>
      </c>
      <c r="B25" s="9" t="s">
        <v>1166</v>
      </c>
      <c r="C25" s="21">
        <v>0</v>
      </c>
    </row>
    <row r="26" ht="16" customHeight="1" spans="1:3">
      <c r="A26" s="9">
        <v>50303</v>
      </c>
      <c r="B26" s="9" t="s">
        <v>1167</v>
      </c>
      <c r="C26" s="21">
        <v>50</v>
      </c>
    </row>
    <row r="27" ht="16" customHeight="1" spans="1:3">
      <c r="A27" s="9">
        <v>50305</v>
      </c>
      <c r="B27" s="9" t="s">
        <v>1168</v>
      </c>
      <c r="C27" s="21">
        <v>0</v>
      </c>
    </row>
    <row r="28" ht="16" customHeight="1" spans="1:3">
      <c r="A28" s="9">
        <v>50306</v>
      </c>
      <c r="B28" s="9" t="s">
        <v>1169</v>
      </c>
      <c r="C28" s="21">
        <v>0</v>
      </c>
    </row>
    <row r="29" ht="16" customHeight="1" spans="1:3">
      <c r="A29" s="9">
        <v>50307</v>
      </c>
      <c r="B29" s="9" t="s">
        <v>1170</v>
      </c>
      <c r="C29" s="21">
        <v>0</v>
      </c>
    </row>
    <row r="30" ht="16" customHeight="1" spans="1:3">
      <c r="A30" s="9">
        <v>50399</v>
      </c>
      <c r="B30" s="9" t="s">
        <v>1171</v>
      </c>
      <c r="C30" s="21">
        <v>0</v>
      </c>
    </row>
    <row r="31" ht="16" customHeight="1" spans="1:3">
      <c r="A31" s="9">
        <v>504</v>
      </c>
      <c r="B31" s="9" t="s">
        <v>1172</v>
      </c>
      <c r="C31" s="21">
        <v>0</v>
      </c>
    </row>
    <row r="32" ht="16" customHeight="1" spans="1:3">
      <c r="A32" s="9">
        <v>50401</v>
      </c>
      <c r="B32" s="9" t="s">
        <v>1165</v>
      </c>
      <c r="C32" s="21">
        <v>0</v>
      </c>
    </row>
    <row r="33" ht="16" customHeight="1" spans="1:3">
      <c r="A33" s="9">
        <v>50402</v>
      </c>
      <c r="B33" s="9" t="s">
        <v>1166</v>
      </c>
      <c r="C33" s="21">
        <v>0</v>
      </c>
    </row>
    <row r="34" ht="16" customHeight="1" spans="1:3">
      <c r="A34" s="9">
        <v>50403</v>
      </c>
      <c r="B34" s="9" t="s">
        <v>1167</v>
      </c>
      <c r="C34" s="21">
        <v>0</v>
      </c>
    </row>
    <row r="35" ht="16" customHeight="1" spans="1:3">
      <c r="A35" s="9">
        <v>50404</v>
      </c>
      <c r="B35" s="9" t="s">
        <v>1169</v>
      </c>
      <c r="C35" s="21">
        <v>0</v>
      </c>
    </row>
    <row r="36" ht="16" customHeight="1" spans="1:3">
      <c r="A36" s="9">
        <v>50405</v>
      </c>
      <c r="B36" s="9" t="s">
        <v>1170</v>
      </c>
      <c r="C36" s="21">
        <v>0</v>
      </c>
    </row>
    <row r="37" ht="16" customHeight="1" spans="1:3">
      <c r="A37" s="9">
        <v>50499</v>
      </c>
      <c r="B37" s="9" t="s">
        <v>1171</v>
      </c>
      <c r="C37" s="21">
        <v>0</v>
      </c>
    </row>
    <row r="38" ht="16" customHeight="1" spans="1:3">
      <c r="A38" s="9">
        <v>505</v>
      </c>
      <c r="B38" s="9" t="s">
        <v>1173</v>
      </c>
      <c r="C38" s="21">
        <v>52760</v>
      </c>
    </row>
    <row r="39" ht="16" customHeight="1" spans="1:3">
      <c r="A39" s="9">
        <v>50501</v>
      </c>
      <c r="B39" s="9" t="s">
        <v>1174</v>
      </c>
      <c r="C39" s="21">
        <v>52760</v>
      </c>
    </row>
    <row r="40" ht="16" customHeight="1" spans="1:3">
      <c r="A40" s="9">
        <v>50502</v>
      </c>
      <c r="B40" s="9" t="s">
        <v>1175</v>
      </c>
      <c r="C40" s="21">
        <v>0</v>
      </c>
    </row>
    <row r="41" ht="16" customHeight="1" spans="1:3">
      <c r="A41" s="9">
        <v>50599</v>
      </c>
      <c r="B41" s="9" t="s">
        <v>1176</v>
      </c>
      <c r="C41" s="21">
        <v>0</v>
      </c>
    </row>
    <row r="42" ht="16" customHeight="1" spans="1:3">
      <c r="A42" s="9">
        <v>506</v>
      </c>
      <c r="B42" s="9" t="s">
        <v>1177</v>
      </c>
      <c r="C42" s="21">
        <v>0</v>
      </c>
    </row>
    <row r="43" ht="16" customHeight="1" spans="1:3">
      <c r="A43" s="9">
        <v>50601</v>
      </c>
      <c r="B43" s="9" t="s">
        <v>1178</v>
      </c>
      <c r="C43" s="21">
        <v>0</v>
      </c>
    </row>
    <row r="44" ht="16" customHeight="1" spans="1:3">
      <c r="A44" s="9">
        <v>50602</v>
      </c>
      <c r="B44" s="9" t="s">
        <v>1179</v>
      </c>
      <c r="C44" s="21">
        <v>0</v>
      </c>
    </row>
    <row r="45" ht="16" customHeight="1" spans="1:3">
      <c r="A45" s="9">
        <v>507</v>
      </c>
      <c r="B45" s="9" t="s">
        <v>1180</v>
      </c>
      <c r="C45" s="21">
        <v>0</v>
      </c>
    </row>
    <row r="46" ht="16" customHeight="1" spans="1:3">
      <c r="A46" s="9">
        <v>50701</v>
      </c>
      <c r="B46" s="9" t="s">
        <v>1181</v>
      </c>
      <c r="C46" s="21">
        <v>0</v>
      </c>
    </row>
    <row r="47" ht="16" customHeight="1" spans="1:3">
      <c r="A47" s="9">
        <v>50702</v>
      </c>
      <c r="B47" s="9" t="s">
        <v>1182</v>
      </c>
      <c r="C47" s="21">
        <v>0</v>
      </c>
    </row>
    <row r="48" ht="16" customHeight="1" spans="1:3">
      <c r="A48" s="9">
        <v>50799</v>
      </c>
      <c r="B48" s="9" t="s">
        <v>1183</v>
      </c>
      <c r="C48" s="21">
        <v>0</v>
      </c>
    </row>
    <row r="49" ht="16" customHeight="1" spans="1:3">
      <c r="A49" s="9">
        <v>508</v>
      </c>
      <c r="B49" s="9" t="s">
        <v>1184</v>
      </c>
      <c r="C49" s="21">
        <v>0</v>
      </c>
    </row>
    <row r="50" ht="16" customHeight="1" spans="1:3">
      <c r="A50" s="9">
        <v>50801</v>
      </c>
      <c r="B50" s="9" t="s">
        <v>1185</v>
      </c>
      <c r="C50" s="21">
        <v>0</v>
      </c>
    </row>
    <row r="51" ht="16" customHeight="1" spans="1:3">
      <c r="A51" s="9">
        <v>50802</v>
      </c>
      <c r="B51" s="9" t="s">
        <v>1186</v>
      </c>
      <c r="C51" s="21">
        <v>0</v>
      </c>
    </row>
    <row r="52" ht="16" customHeight="1" spans="1:3">
      <c r="A52" s="9">
        <v>509</v>
      </c>
      <c r="B52" s="9" t="s">
        <v>1187</v>
      </c>
      <c r="C52" s="21">
        <v>1060</v>
      </c>
    </row>
    <row r="53" ht="16" customHeight="1" spans="1:3">
      <c r="A53" s="9">
        <v>50901</v>
      </c>
      <c r="B53" s="9" t="s">
        <v>1188</v>
      </c>
      <c r="C53" s="21">
        <v>154</v>
      </c>
    </row>
    <row r="54" ht="16" customHeight="1" spans="1:3">
      <c r="A54" s="9">
        <v>50902</v>
      </c>
      <c r="B54" s="9" t="s">
        <v>1189</v>
      </c>
      <c r="C54" s="21">
        <v>0</v>
      </c>
    </row>
    <row r="55" ht="16" customHeight="1" spans="1:3">
      <c r="A55" s="9">
        <v>50903</v>
      </c>
      <c r="B55" s="9" t="s">
        <v>1190</v>
      </c>
      <c r="C55" s="21">
        <v>0</v>
      </c>
    </row>
    <row r="56" ht="16" customHeight="1" spans="1:3">
      <c r="A56" s="9">
        <v>50905</v>
      </c>
      <c r="B56" s="9" t="s">
        <v>1191</v>
      </c>
      <c r="C56" s="21">
        <v>471</v>
      </c>
    </row>
    <row r="57" ht="16" customHeight="1" spans="1:3">
      <c r="A57" s="9">
        <v>50999</v>
      </c>
      <c r="B57" s="9" t="s">
        <v>1192</v>
      </c>
      <c r="C57" s="21">
        <v>435</v>
      </c>
    </row>
    <row r="58" ht="16" customHeight="1" spans="1:3">
      <c r="A58" s="9">
        <v>510</v>
      </c>
      <c r="B58" s="9" t="s">
        <v>1193</v>
      </c>
      <c r="C58" s="21">
        <v>0</v>
      </c>
    </row>
    <row r="59" ht="16" customHeight="1" spans="1:3">
      <c r="A59" s="9">
        <v>51002</v>
      </c>
      <c r="B59" s="9" t="s">
        <v>1194</v>
      </c>
      <c r="C59" s="21">
        <v>0</v>
      </c>
    </row>
    <row r="60" ht="16" customHeight="1" spans="1:3">
      <c r="A60" s="9">
        <v>51003</v>
      </c>
      <c r="B60" s="9" t="s">
        <v>486</v>
      </c>
      <c r="C60" s="21">
        <v>0</v>
      </c>
    </row>
    <row r="61" ht="16" customHeight="1" spans="1:3">
      <c r="A61" s="9">
        <v>511</v>
      </c>
      <c r="B61" s="9" t="s">
        <v>1195</v>
      </c>
      <c r="C61" s="21">
        <v>0</v>
      </c>
    </row>
    <row r="62" ht="16" customHeight="1" spans="1:3">
      <c r="A62" s="9">
        <v>51101</v>
      </c>
      <c r="B62" s="9" t="s">
        <v>1196</v>
      </c>
      <c r="C62" s="21">
        <v>0</v>
      </c>
    </row>
    <row r="63" ht="16" customHeight="1" spans="1:3">
      <c r="A63" s="9">
        <v>51102</v>
      </c>
      <c r="B63" s="9" t="s">
        <v>1197</v>
      </c>
      <c r="C63" s="21">
        <v>0</v>
      </c>
    </row>
    <row r="64" ht="16" customHeight="1" spans="1:3">
      <c r="A64" s="9">
        <v>51103</v>
      </c>
      <c r="B64" s="9" t="s">
        <v>1198</v>
      </c>
      <c r="C64" s="21">
        <v>0</v>
      </c>
    </row>
    <row r="65" ht="16" customHeight="1" spans="1:3">
      <c r="A65" s="9">
        <v>51104</v>
      </c>
      <c r="B65" s="9" t="s">
        <v>1199</v>
      </c>
      <c r="C65" s="21">
        <v>0</v>
      </c>
    </row>
    <row r="66" ht="16" customHeight="1" spans="1:3">
      <c r="A66" s="9">
        <v>599</v>
      </c>
      <c r="B66" s="9" t="s">
        <v>1200</v>
      </c>
      <c r="C66" s="21">
        <v>0</v>
      </c>
    </row>
    <row r="67" ht="16" customHeight="1" spans="1:3">
      <c r="A67" s="9">
        <v>59906</v>
      </c>
      <c r="B67" s="9" t="s">
        <v>1201</v>
      </c>
      <c r="C67" s="21">
        <v>0</v>
      </c>
    </row>
    <row r="68" ht="16" customHeight="1" spans="1:3">
      <c r="A68" s="9">
        <v>59907</v>
      </c>
      <c r="B68" s="9" t="s">
        <v>1202</v>
      </c>
      <c r="C68" s="21">
        <v>0</v>
      </c>
    </row>
    <row r="69" ht="16" customHeight="1" spans="1:3">
      <c r="A69" s="9">
        <v>59908</v>
      </c>
      <c r="B69" s="9" t="s">
        <v>1203</v>
      </c>
      <c r="C69" s="21">
        <v>0</v>
      </c>
    </row>
    <row r="70" ht="16" customHeight="1" spans="1:3">
      <c r="A70" s="9">
        <v>59999</v>
      </c>
      <c r="B70" s="9" t="s">
        <v>976</v>
      </c>
      <c r="C70" s="21">
        <v>0</v>
      </c>
    </row>
  </sheetData>
  <mergeCells count="2">
    <mergeCell ref="A2:C2"/>
    <mergeCell ref="A3:C3"/>
  </mergeCells>
  <printOptions horizontalCentered="1"/>
  <pageMargins left="0.590277777777778" right="0.590277777777778" top="0.786805555555556" bottom="0.786805555555556" header="0.393055555555556" footer="0.393055555555556"/>
  <pageSetup paperSize="9" orientation="portrait"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Zeros="0" workbookViewId="0">
      <selection activeCell="A1" sqref="$A1:$XFD1"/>
    </sheetView>
  </sheetViews>
  <sheetFormatPr defaultColWidth="9" defaultRowHeight="12" outlineLevelCol="4"/>
  <cols>
    <col min="1" max="1" width="30.625" style="3" customWidth="1"/>
    <col min="2" max="2" width="12.625" style="3" customWidth="1"/>
    <col min="3" max="3" width="30.625" style="3" customWidth="1"/>
    <col min="4" max="4" width="12.625" style="3" customWidth="1"/>
    <col min="5" max="5" width="11.125" style="3"/>
    <col min="6" max="16384" width="9" style="3"/>
  </cols>
  <sheetData>
    <row r="1" ht="16" customHeight="1" spans="1:1">
      <c r="A1" s="1" t="s">
        <v>1204</v>
      </c>
    </row>
    <row r="2" ht="27" spans="1:4">
      <c r="A2" s="2" t="s">
        <v>1205</v>
      </c>
      <c r="B2" s="2"/>
      <c r="C2" s="2"/>
      <c r="D2" s="2"/>
    </row>
    <row r="3" ht="16" customHeight="1" spans="4:4">
      <c r="D3" s="4" t="s">
        <v>2</v>
      </c>
    </row>
    <row r="4" ht="16" customHeight="1" spans="1:4">
      <c r="A4" s="5" t="s">
        <v>3</v>
      </c>
      <c r="B4" s="27" t="s">
        <v>4</v>
      </c>
      <c r="C4" s="28" t="s">
        <v>3</v>
      </c>
      <c r="D4" s="5" t="s">
        <v>4</v>
      </c>
    </row>
    <row r="5" ht="16" customHeight="1" spans="1:5">
      <c r="A5" s="22" t="s">
        <v>1206</v>
      </c>
      <c r="B5" s="29">
        <f>SUM(B6:B12)</f>
        <v>883963</v>
      </c>
      <c r="C5" s="30" t="s">
        <v>1207</v>
      </c>
      <c r="D5" s="21">
        <v>0</v>
      </c>
      <c r="E5" s="36"/>
    </row>
    <row r="6" ht="16" customHeight="1" spans="1:5">
      <c r="A6" s="9" t="s">
        <v>1208</v>
      </c>
      <c r="B6" s="29">
        <v>1075</v>
      </c>
      <c r="C6" s="30" t="s">
        <v>1209</v>
      </c>
      <c r="D6" s="21">
        <v>130</v>
      </c>
      <c r="E6" s="36"/>
    </row>
    <row r="7" ht="16" customHeight="1" spans="1:5">
      <c r="A7" s="9" t="s">
        <v>1210</v>
      </c>
      <c r="B7" s="29">
        <v>503</v>
      </c>
      <c r="C7" s="30" t="s">
        <v>1211</v>
      </c>
      <c r="D7" s="21">
        <v>422</v>
      </c>
      <c r="E7" s="36"/>
    </row>
    <row r="8" ht="16" customHeight="1" spans="1:5">
      <c r="A8" s="9" t="s">
        <v>1212</v>
      </c>
      <c r="B8" s="29">
        <v>863821</v>
      </c>
      <c r="C8" s="30" t="s">
        <v>1213</v>
      </c>
      <c r="D8" s="21">
        <v>0</v>
      </c>
      <c r="E8" s="36"/>
    </row>
    <row r="9" ht="16" customHeight="1" spans="1:5">
      <c r="A9" s="9" t="s">
        <v>1214</v>
      </c>
      <c r="B9" s="29"/>
      <c r="C9" s="30" t="s">
        <v>1215</v>
      </c>
      <c r="D9" s="21">
        <v>688727</v>
      </c>
      <c r="E9" s="36"/>
    </row>
    <row r="10" ht="16" customHeight="1" spans="1:5">
      <c r="A10" s="9" t="s">
        <v>1216</v>
      </c>
      <c r="B10" s="29">
        <v>15714</v>
      </c>
      <c r="C10" s="30" t="s">
        <v>1217</v>
      </c>
      <c r="D10" s="21">
        <v>1496</v>
      </c>
      <c r="E10" s="36"/>
    </row>
    <row r="11" ht="16" customHeight="1" spans="1:5">
      <c r="A11" s="9" t="s">
        <v>1218</v>
      </c>
      <c r="B11" s="29">
        <v>2789</v>
      </c>
      <c r="C11" s="30" t="s">
        <v>1219</v>
      </c>
      <c r="D11" s="21">
        <v>0</v>
      </c>
      <c r="E11" s="36"/>
    </row>
    <row r="12" ht="16" customHeight="1" spans="1:5">
      <c r="A12" s="9" t="s">
        <v>1220</v>
      </c>
      <c r="B12" s="29">
        <v>61</v>
      </c>
      <c r="C12" s="30" t="s">
        <v>1221</v>
      </c>
      <c r="D12" s="21">
        <v>0</v>
      </c>
      <c r="E12" s="36"/>
    </row>
    <row r="13" ht="16" customHeight="1" spans="1:5">
      <c r="A13" s="22" t="s">
        <v>1222</v>
      </c>
      <c r="B13" s="29"/>
      <c r="C13" s="30" t="s">
        <v>1223</v>
      </c>
      <c r="D13" s="21">
        <v>6303</v>
      </c>
      <c r="E13" s="36"/>
    </row>
    <row r="14" ht="16" customHeight="1" spans="1:5">
      <c r="A14" s="22"/>
      <c r="B14" s="29"/>
      <c r="C14" s="30" t="s">
        <v>1224</v>
      </c>
      <c r="D14" s="21">
        <v>22782</v>
      </c>
      <c r="E14" s="36"/>
    </row>
    <row r="15" ht="16" customHeight="1" spans="1:5">
      <c r="A15" s="22"/>
      <c r="B15" s="29"/>
      <c r="C15" s="30" t="s">
        <v>1225</v>
      </c>
      <c r="D15" s="21">
        <v>110</v>
      </c>
      <c r="E15" s="36"/>
    </row>
    <row r="16" ht="16" customHeight="1" spans="1:5">
      <c r="A16" s="22"/>
      <c r="B16" s="29"/>
      <c r="C16" s="30"/>
      <c r="D16" s="21"/>
      <c r="E16" s="36"/>
    </row>
    <row r="17" ht="16" customHeight="1" spans="1:5">
      <c r="A17" s="6" t="s">
        <v>54</v>
      </c>
      <c r="B17" s="33">
        <f>B5+B13</f>
        <v>883963</v>
      </c>
      <c r="C17" s="31" t="s">
        <v>55</v>
      </c>
      <c r="D17" s="21">
        <f>SUM(D5:D15)</f>
        <v>719970</v>
      </c>
      <c r="E17" s="36"/>
    </row>
    <row r="18" ht="16" customHeight="1" spans="1:5">
      <c r="A18" s="37" t="s">
        <v>56</v>
      </c>
      <c r="B18" s="29">
        <v>9415</v>
      </c>
      <c r="C18" s="30" t="s">
        <v>57</v>
      </c>
      <c r="D18" s="21"/>
      <c r="E18" s="36"/>
    </row>
    <row r="19" ht="16" customHeight="1" spans="1:5">
      <c r="A19" s="23" t="s">
        <v>61</v>
      </c>
      <c r="B19" s="29">
        <v>100000</v>
      </c>
      <c r="C19" s="30" t="s">
        <v>62</v>
      </c>
      <c r="D19" s="21"/>
      <c r="E19" s="36"/>
    </row>
    <row r="20" ht="16" customHeight="1" spans="1:5">
      <c r="A20" s="23" t="s">
        <v>63</v>
      </c>
      <c r="B20" s="29">
        <v>44957</v>
      </c>
      <c r="C20" s="30"/>
      <c r="D20" s="21"/>
      <c r="E20" s="36"/>
    </row>
    <row r="21" ht="16" customHeight="1" spans="1:5">
      <c r="A21" s="23" t="s">
        <v>66</v>
      </c>
      <c r="B21" s="29"/>
      <c r="C21" s="30" t="s">
        <v>67</v>
      </c>
      <c r="D21" s="21">
        <v>34773</v>
      </c>
      <c r="E21" s="36"/>
    </row>
    <row r="22" ht="16" customHeight="1" spans="1:5">
      <c r="A22" s="23"/>
      <c r="B22" s="29"/>
      <c r="C22" s="30"/>
      <c r="D22" s="21"/>
      <c r="E22" s="36"/>
    </row>
    <row r="23" ht="16" customHeight="1" spans="1:5">
      <c r="A23" s="22"/>
      <c r="B23" s="29"/>
      <c r="C23" s="38" t="s">
        <v>70</v>
      </c>
      <c r="D23" s="21">
        <f>B27-SUM(D17:D21)</f>
        <v>283592</v>
      </c>
      <c r="E23" s="36"/>
    </row>
    <row r="24" ht="16" customHeight="1" spans="1:5">
      <c r="A24" s="22"/>
      <c r="B24" s="29"/>
      <c r="C24" s="32" t="s">
        <v>71</v>
      </c>
      <c r="D24" s="21">
        <f>D23</f>
        <v>283592</v>
      </c>
      <c r="E24" s="36"/>
    </row>
    <row r="25" ht="16" customHeight="1" spans="1:5">
      <c r="A25" s="22"/>
      <c r="B25" s="29"/>
      <c r="C25" s="32" t="s">
        <v>72</v>
      </c>
      <c r="D25" s="21">
        <f>D23-D24</f>
        <v>0</v>
      </c>
      <c r="E25" s="36"/>
    </row>
    <row r="26" ht="16" customHeight="1" spans="1:5">
      <c r="A26" s="22"/>
      <c r="B26" s="29"/>
      <c r="C26" s="31"/>
      <c r="D26" s="21"/>
      <c r="E26" s="36"/>
    </row>
    <row r="27" ht="16" customHeight="1" spans="1:5">
      <c r="A27" s="6" t="s">
        <v>73</v>
      </c>
      <c r="B27" s="33">
        <f>SUM(B17:B21)</f>
        <v>1038335</v>
      </c>
      <c r="C27" s="31" t="s">
        <v>74</v>
      </c>
      <c r="D27" s="21">
        <f>SUM(D17,D21:D23)</f>
        <v>1038335</v>
      </c>
      <c r="E27" s="36"/>
    </row>
  </sheetData>
  <mergeCells count="1">
    <mergeCell ref="A2:D2"/>
  </mergeCells>
  <printOptions horizontalCentered="1"/>
  <pageMargins left="0.590277777777778" right="0.590277777777778" top="0.786805555555556" bottom="0.786805555555556" header="0.393055555555556" footer="0.393055555555556"/>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showZeros="0" workbookViewId="0">
      <selection activeCell="A1" sqref="$A1:$XFD1"/>
    </sheetView>
  </sheetViews>
  <sheetFormatPr defaultColWidth="9" defaultRowHeight="12" outlineLevelCol="4"/>
  <cols>
    <col min="1" max="1" width="30.625" style="3" customWidth="1"/>
    <col min="2" max="2" width="12.625" style="3" customWidth="1"/>
    <col min="3" max="3" width="30.625" style="3" customWidth="1"/>
    <col min="4" max="4" width="12.625" style="3" customWidth="1"/>
    <col min="5" max="5" width="11.125" style="3"/>
    <col min="6" max="16384" width="9" style="3"/>
  </cols>
  <sheetData>
    <row r="1" ht="16" customHeight="1" spans="1:1">
      <c r="A1" s="1" t="s">
        <v>1226</v>
      </c>
    </row>
    <row r="2" ht="27" spans="1:4">
      <c r="A2" s="2" t="s">
        <v>1227</v>
      </c>
      <c r="B2" s="2"/>
      <c r="C2" s="2"/>
      <c r="D2" s="2"/>
    </row>
    <row r="3" ht="16" customHeight="1" spans="4:4">
      <c r="D3" s="4" t="s">
        <v>2</v>
      </c>
    </row>
    <row r="4" ht="16" customHeight="1" spans="1:4">
      <c r="A4" s="5" t="s">
        <v>3</v>
      </c>
      <c r="B4" s="27" t="s">
        <v>4</v>
      </c>
      <c r="C4" s="28" t="s">
        <v>3</v>
      </c>
      <c r="D4" s="5" t="s">
        <v>4</v>
      </c>
    </row>
    <row r="5" ht="16" customHeight="1" spans="1:5">
      <c r="A5" s="22" t="s">
        <v>1206</v>
      </c>
      <c r="B5" s="29">
        <f>SUM(B6:B12)</f>
        <v>814122</v>
      </c>
      <c r="C5" s="30" t="s">
        <v>1207</v>
      </c>
      <c r="D5" s="21">
        <v>0</v>
      </c>
      <c r="E5" s="36"/>
    </row>
    <row r="6" ht="16" customHeight="1" spans="1:5">
      <c r="A6" s="9" t="s">
        <v>1208</v>
      </c>
      <c r="B6" s="29"/>
      <c r="C6" s="30" t="s">
        <v>1209</v>
      </c>
      <c r="D6" s="21">
        <v>40</v>
      </c>
      <c r="E6" s="36"/>
    </row>
    <row r="7" ht="16" customHeight="1" spans="1:5">
      <c r="A7" s="9" t="s">
        <v>1210</v>
      </c>
      <c r="B7" s="29">
        <v>151</v>
      </c>
      <c r="C7" s="30" t="s">
        <v>1211</v>
      </c>
      <c r="D7" s="21">
        <v>3</v>
      </c>
      <c r="E7" s="36"/>
    </row>
    <row r="8" ht="16" customHeight="1" spans="1:5">
      <c r="A8" s="9" t="s">
        <v>1212</v>
      </c>
      <c r="B8" s="29">
        <v>808072</v>
      </c>
      <c r="C8" s="30" t="s">
        <v>1213</v>
      </c>
      <c r="D8" s="21">
        <v>0</v>
      </c>
      <c r="E8" s="36"/>
    </row>
    <row r="9" ht="16" customHeight="1" spans="1:5">
      <c r="A9" s="9" t="s">
        <v>1214</v>
      </c>
      <c r="B9" s="29"/>
      <c r="C9" s="30" t="s">
        <v>1215</v>
      </c>
      <c r="D9" s="21">
        <v>478010</v>
      </c>
      <c r="E9" s="36"/>
    </row>
    <row r="10" ht="16" customHeight="1" spans="1:5">
      <c r="A10" s="9" t="s">
        <v>1216</v>
      </c>
      <c r="B10" s="29">
        <v>3107</v>
      </c>
      <c r="C10" s="30" t="s">
        <v>1217</v>
      </c>
      <c r="D10" s="21">
        <v>0</v>
      </c>
      <c r="E10" s="36"/>
    </row>
    <row r="11" ht="16" customHeight="1" spans="1:5">
      <c r="A11" s="9" t="s">
        <v>1218</v>
      </c>
      <c r="B11" s="29">
        <v>2731</v>
      </c>
      <c r="C11" s="30" t="s">
        <v>1219</v>
      </c>
      <c r="D11" s="21">
        <v>0</v>
      </c>
      <c r="E11" s="36"/>
    </row>
    <row r="12" ht="16" customHeight="1" spans="1:5">
      <c r="A12" s="9" t="s">
        <v>1220</v>
      </c>
      <c r="B12" s="29">
        <v>61</v>
      </c>
      <c r="C12" s="30" t="s">
        <v>1221</v>
      </c>
      <c r="D12" s="21">
        <v>0</v>
      </c>
      <c r="E12" s="36"/>
    </row>
    <row r="13" ht="16" customHeight="1" spans="1:5">
      <c r="A13" s="22" t="s">
        <v>1222</v>
      </c>
      <c r="B13" s="29"/>
      <c r="C13" s="30" t="s">
        <v>1223</v>
      </c>
      <c r="D13" s="21">
        <v>3339</v>
      </c>
      <c r="E13" s="36"/>
    </row>
    <row r="14" ht="16" customHeight="1" spans="1:5">
      <c r="A14" s="22"/>
      <c r="B14" s="29"/>
      <c r="C14" s="30" t="s">
        <v>1224</v>
      </c>
      <c r="D14" s="21">
        <v>22782</v>
      </c>
      <c r="E14" s="36"/>
    </row>
    <row r="15" ht="16" customHeight="1" spans="1:5">
      <c r="A15" s="22"/>
      <c r="B15" s="29"/>
      <c r="C15" s="30" t="s">
        <v>1225</v>
      </c>
      <c r="D15" s="21">
        <v>110</v>
      </c>
      <c r="E15" s="36"/>
    </row>
    <row r="16" ht="16" customHeight="1" spans="1:5">
      <c r="A16" s="22"/>
      <c r="B16" s="29"/>
      <c r="C16" s="30"/>
      <c r="D16" s="21"/>
      <c r="E16" s="36"/>
    </row>
    <row r="17" ht="16" customHeight="1" spans="1:5">
      <c r="A17" s="6" t="s">
        <v>54</v>
      </c>
      <c r="B17" s="33">
        <f>B5+B13</f>
        <v>814122</v>
      </c>
      <c r="C17" s="31" t="s">
        <v>55</v>
      </c>
      <c r="D17" s="21">
        <f>SUM(D5:D15)</f>
        <v>504284</v>
      </c>
      <c r="E17" s="36"/>
    </row>
    <row r="18" ht="16" customHeight="1" spans="1:5">
      <c r="A18" s="37" t="s">
        <v>56</v>
      </c>
      <c r="B18" s="29">
        <v>9415</v>
      </c>
      <c r="C18" s="30" t="s">
        <v>57</v>
      </c>
      <c r="D18" s="21"/>
      <c r="E18" s="36"/>
    </row>
    <row r="19" ht="16" customHeight="1" spans="1:5">
      <c r="A19" s="37" t="s">
        <v>80</v>
      </c>
      <c r="B19" s="29">
        <v>20</v>
      </c>
      <c r="C19" s="30" t="s">
        <v>79</v>
      </c>
      <c r="D19" s="21">
        <v>154966</v>
      </c>
      <c r="E19" s="36"/>
    </row>
    <row r="20" ht="16" customHeight="1" spans="1:5">
      <c r="A20" s="23" t="s">
        <v>61</v>
      </c>
      <c r="B20" s="29">
        <v>100000</v>
      </c>
      <c r="C20" s="30" t="s">
        <v>62</v>
      </c>
      <c r="D20" s="21"/>
      <c r="E20" s="36"/>
    </row>
    <row r="21" ht="16" customHeight="1" spans="1:5">
      <c r="A21" s="23" t="s">
        <v>63</v>
      </c>
      <c r="B21" s="29">
        <v>23222</v>
      </c>
      <c r="C21" s="30"/>
      <c r="D21" s="21"/>
      <c r="E21" s="36"/>
    </row>
    <row r="22" ht="16" customHeight="1" spans="1:5">
      <c r="A22" s="23" t="s">
        <v>66</v>
      </c>
      <c r="B22" s="29"/>
      <c r="C22" s="30" t="s">
        <v>67</v>
      </c>
      <c r="D22" s="21">
        <v>21017</v>
      </c>
      <c r="E22" s="36"/>
    </row>
    <row r="23" ht="16" customHeight="1" spans="1:5">
      <c r="A23" s="23"/>
      <c r="B23" s="29"/>
      <c r="C23" s="30"/>
      <c r="D23" s="21"/>
      <c r="E23" s="36"/>
    </row>
    <row r="24" ht="16" customHeight="1" spans="1:5">
      <c r="A24" s="22"/>
      <c r="B24" s="29"/>
      <c r="C24" s="30" t="s">
        <v>70</v>
      </c>
      <c r="D24" s="21">
        <f>B28-SUM(D17:D22)</f>
        <v>266512</v>
      </c>
      <c r="E24" s="36"/>
    </row>
    <row r="25" ht="16" customHeight="1" spans="1:5">
      <c r="A25" s="22"/>
      <c r="B25" s="29"/>
      <c r="C25" s="32" t="s">
        <v>71</v>
      </c>
      <c r="D25" s="21">
        <f>D24</f>
        <v>266512</v>
      </c>
      <c r="E25" s="36"/>
    </row>
    <row r="26" ht="16" customHeight="1" spans="1:5">
      <c r="A26" s="22"/>
      <c r="B26" s="29"/>
      <c r="C26" s="32" t="s">
        <v>72</v>
      </c>
      <c r="D26" s="21">
        <f>D24-D25</f>
        <v>0</v>
      </c>
      <c r="E26" s="36"/>
    </row>
    <row r="27" ht="16" customHeight="1" spans="1:5">
      <c r="A27" s="22"/>
      <c r="B27" s="29"/>
      <c r="C27" s="30"/>
      <c r="D27" s="21"/>
      <c r="E27" s="36"/>
    </row>
    <row r="28" ht="16" customHeight="1" spans="1:5">
      <c r="A28" s="6" t="s">
        <v>73</v>
      </c>
      <c r="B28" s="33">
        <f>SUM(B17:B22)</f>
        <v>946779</v>
      </c>
      <c r="C28" s="31" t="s">
        <v>74</v>
      </c>
      <c r="D28" s="21">
        <f>SUM(D17:D20,D22,D24)</f>
        <v>946779</v>
      </c>
      <c r="E28" s="36"/>
    </row>
  </sheetData>
  <mergeCells count="1">
    <mergeCell ref="A2:D2"/>
  </mergeCells>
  <printOptions horizontalCentered="1"/>
  <pageMargins left="0.590277777777778" right="0.590277777777778" top="0.786805555555556" bottom="0.786805555555556" header="0.393055555555556" footer="0.393055555555556"/>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7"/>
  <sheetViews>
    <sheetView workbookViewId="0">
      <selection activeCell="A1" sqref="$A1:$XFD1"/>
    </sheetView>
  </sheetViews>
  <sheetFormatPr defaultColWidth="9" defaultRowHeight="13.5" outlineLevelCol="2"/>
  <cols>
    <col min="1" max="1" width="16.625" customWidth="1"/>
    <col min="2" max="2" width="58.625" customWidth="1"/>
    <col min="3" max="3" width="12.625" customWidth="1"/>
  </cols>
  <sheetData>
    <row r="1" ht="16" customHeight="1" spans="1:1">
      <c r="A1" s="1" t="s">
        <v>1228</v>
      </c>
    </row>
    <row r="2" ht="27" spans="1:3">
      <c r="A2" s="2" t="s">
        <v>1229</v>
      </c>
      <c r="B2" s="2"/>
      <c r="C2" s="2"/>
    </row>
    <row r="3" ht="16" customHeight="1" spans="1:3">
      <c r="A3" s="34" t="s">
        <v>83</v>
      </c>
      <c r="B3" s="34"/>
      <c r="C3" s="34"/>
    </row>
    <row r="4" ht="16" customHeight="1" spans="1:3">
      <c r="A4" s="3"/>
      <c r="B4" s="3"/>
      <c r="C4" s="4" t="s">
        <v>84</v>
      </c>
    </row>
    <row r="5" ht="16" customHeight="1" spans="1:3">
      <c r="A5" s="5" t="s">
        <v>85</v>
      </c>
      <c r="B5" s="5" t="s">
        <v>86</v>
      </c>
      <c r="C5" s="5" t="s">
        <v>4</v>
      </c>
    </row>
    <row r="6" ht="16" customHeight="1" spans="1:3">
      <c r="A6" s="35"/>
      <c r="B6" s="9" t="s">
        <v>1230</v>
      </c>
      <c r="C6" s="21">
        <v>504284</v>
      </c>
    </row>
    <row r="7" ht="16" customHeight="1" spans="1:3">
      <c r="A7" s="35">
        <v>206</v>
      </c>
      <c r="B7" s="9" t="s">
        <v>380</v>
      </c>
      <c r="C7" s="21">
        <v>0</v>
      </c>
    </row>
    <row r="8" ht="16" customHeight="1" spans="1:3">
      <c r="A8" s="35">
        <v>20610</v>
      </c>
      <c r="B8" s="9" t="s">
        <v>1231</v>
      </c>
      <c r="C8" s="21">
        <v>0</v>
      </c>
    </row>
    <row r="9" ht="16" customHeight="1" spans="1:3">
      <c r="A9" s="35">
        <v>2061001</v>
      </c>
      <c r="B9" s="9" t="s">
        <v>1232</v>
      </c>
      <c r="C9" s="21">
        <v>0</v>
      </c>
    </row>
    <row r="10" ht="16" customHeight="1" spans="1:3">
      <c r="A10" s="35">
        <v>2061002</v>
      </c>
      <c r="B10" s="9" t="s">
        <v>1233</v>
      </c>
      <c r="C10" s="21">
        <v>0</v>
      </c>
    </row>
    <row r="11" ht="16" customHeight="1" spans="1:3">
      <c r="A11" s="35">
        <v>2061003</v>
      </c>
      <c r="B11" s="9" t="s">
        <v>1234</v>
      </c>
      <c r="C11" s="21">
        <v>0</v>
      </c>
    </row>
    <row r="12" ht="16" customHeight="1" spans="1:3">
      <c r="A12" s="35">
        <v>2061004</v>
      </c>
      <c r="B12" s="9" t="s">
        <v>1235</v>
      </c>
      <c r="C12" s="21">
        <v>0</v>
      </c>
    </row>
    <row r="13" ht="16" customHeight="1" spans="1:3">
      <c r="A13" s="35">
        <v>2061005</v>
      </c>
      <c r="B13" s="9" t="s">
        <v>1236</v>
      </c>
      <c r="C13" s="21">
        <v>0</v>
      </c>
    </row>
    <row r="14" ht="16" customHeight="1" spans="1:3">
      <c r="A14" s="35">
        <v>2061099</v>
      </c>
      <c r="B14" s="9" t="s">
        <v>1237</v>
      </c>
      <c r="C14" s="21">
        <v>0</v>
      </c>
    </row>
    <row r="15" ht="16" customHeight="1" spans="1:3">
      <c r="A15" s="35">
        <v>207</v>
      </c>
      <c r="B15" s="9" t="s">
        <v>429</v>
      </c>
      <c r="C15" s="21">
        <v>40</v>
      </c>
    </row>
    <row r="16" ht="16" customHeight="1" spans="1:3">
      <c r="A16" s="35">
        <v>20707</v>
      </c>
      <c r="B16" s="9" t="s">
        <v>1238</v>
      </c>
      <c r="C16" s="21">
        <v>40</v>
      </c>
    </row>
    <row r="17" ht="16" customHeight="1" spans="1:3">
      <c r="A17" s="35">
        <v>2070701</v>
      </c>
      <c r="B17" s="9" t="s">
        <v>1239</v>
      </c>
      <c r="C17" s="21">
        <v>0</v>
      </c>
    </row>
    <row r="18" ht="16" customHeight="1" spans="1:3">
      <c r="A18" s="35">
        <v>2070702</v>
      </c>
      <c r="B18" s="9" t="s">
        <v>1240</v>
      </c>
      <c r="C18" s="21">
        <v>40</v>
      </c>
    </row>
    <row r="19" ht="16" customHeight="1" spans="1:3">
      <c r="A19" s="35">
        <v>2070703</v>
      </c>
      <c r="B19" s="9" t="s">
        <v>1241</v>
      </c>
      <c r="C19" s="21">
        <v>0</v>
      </c>
    </row>
    <row r="20" ht="16" customHeight="1" spans="1:3">
      <c r="A20" s="35">
        <v>2070799</v>
      </c>
      <c r="B20" s="9" t="s">
        <v>1242</v>
      </c>
      <c r="C20" s="21">
        <v>0</v>
      </c>
    </row>
    <row r="21" ht="16" customHeight="1" spans="1:3">
      <c r="A21" s="35">
        <v>20709</v>
      </c>
      <c r="B21" s="9" t="s">
        <v>1243</v>
      </c>
      <c r="C21" s="21">
        <v>0</v>
      </c>
    </row>
    <row r="22" ht="16" customHeight="1" spans="1:3">
      <c r="A22" s="35">
        <v>2070901</v>
      </c>
      <c r="B22" s="9" t="s">
        <v>1244</v>
      </c>
      <c r="C22" s="21">
        <v>0</v>
      </c>
    </row>
    <row r="23" ht="16" customHeight="1" spans="1:3">
      <c r="A23" s="35">
        <v>2070902</v>
      </c>
      <c r="B23" s="9" t="s">
        <v>1245</v>
      </c>
      <c r="C23" s="21">
        <v>0</v>
      </c>
    </row>
    <row r="24" ht="16" customHeight="1" spans="1:3">
      <c r="A24" s="35">
        <v>2070903</v>
      </c>
      <c r="B24" s="9" t="s">
        <v>1246</v>
      </c>
      <c r="C24" s="21">
        <v>0</v>
      </c>
    </row>
    <row r="25" ht="16" customHeight="1" spans="1:3">
      <c r="A25" s="35">
        <v>2070904</v>
      </c>
      <c r="B25" s="9" t="s">
        <v>1247</v>
      </c>
      <c r="C25" s="21">
        <v>0</v>
      </c>
    </row>
    <row r="26" ht="16" customHeight="1" spans="1:3">
      <c r="A26" s="35">
        <v>2070999</v>
      </c>
      <c r="B26" s="9" t="s">
        <v>1248</v>
      </c>
      <c r="C26" s="21">
        <v>0</v>
      </c>
    </row>
    <row r="27" ht="16" customHeight="1" spans="1:3">
      <c r="A27" s="35">
        <v>20710</v>
      </c>
      <c r="B27" s="9" t="s">
        <v>1249</v>
      </c>
      <c r="C27" s="21">
        <v>0</v>
      </c>
    </row>
    <row r="28" ht="16" customHeight="1" spans="1:3">
      <c r="A28" s="35">
        <v>2071001</v>
      </c>
      <c r="B28" s="9" t="s">
        <v>1250</v>
      </c>
      <c r="C28" s="21">
        <v>0</v>
      </c>
    </row>
    <row r="29" ht="16" customHeight="1" spans="1:3">
      <c r="A29" s="35">
        <v>2071099</v>
      </c>
      <c r="B29" s="9" t="s">
        <v>1251</v>
      </c>
      <c r="C29" s="21">
        <v>0</v>
      </c>
    </row>
    <row r="30" ht="16" customHeight="1" spans="1:3">
      <c r="A30" s="35">
        <v>208</v>
      </c>
      <c r="B30" s="9" t="s">
        <v>470</v>
      </c>
      <c r="C30" s="21">
        <v>3</v>
      </c>
    </row>
    <row r="31" ht="16" customHeight="1" spans="1:3">
      <c r="A31" s="35">
        <v>20822</v>
      </c>
      <c r="B31" s="9" t="s">
        <v>1252</v>
      </c>
      <c r="C31" s="21">
        <v>3</v>
      </c>
    </row>
    <row r="32" ht="16" customHeight="1" spans="1:3">
      <c r="A32" s="35">
        <v>2082201</v>
      </c>
      <c r="B32" s="9" t="s">
        <v>1253</v>
      </c>
      <c r="C32" s="21">
        <v>3</v>
      </c>
    </row>
    <row r="33" ht="16" customHeight="1" spans="1:3">
      <c r="A33" s="35">
        <v>2082202</v>
      </c>
      <c r="B33" s="9" t="s">
        <v>1254</v>
      </c>
      <c r="C33" s="21">
        <v>0</v>
      </c>
    </row>
    <row r="34" ht="16" customHeight="1" spans="1:3">
      <c r="A34" s="35">
        <v>2082299</v>
      </c>
      <c r="B34" s="9" t="s">
        <v>1255</v>
      </c>
      <c r="C34" s="21">
        <v>0</v>
      </c>
    </row>
    <row r="35" ht="16" customHeight="1" spans="1:3">
      <c r="A35" s="35">
        <v>20823</v>
      </c>
      <c r="B35" s="9" t="s">
        <v>1256</v>
      </c>
      <c r="C35" s="21">
        <v>0</v>
      </c>
    </row>
    <row r="36" ht="16" customHeight="1" spans="1:3">
      <c r="A36" s="35">
        <v>2082301</v>
      </c>
      <c r="B36" s="9" t="s">
        <v>1253</v>
      </c>
      <c r="C36" s="21">
        <v>0</v>
      </c>
    </row>
    <row r="37" ht="16" customHeight="1" spans="1:3">
      <c r="A37" s="35">
        <v>2082302</v>
      </c>
      <c r="B37" s="9" t="s">
        <v>1254</v>
      </c>
      <c r="C37" s="21">
        <v>0</v>
      </c>
    </row>
    <row r="38" ht="16" customHeight="1" spans="1:3">
      <c r="A38" s="35">
        <v>2082399</v>
      </c>
      <c r="B38" s="9" t="s">
        <v>1257</v>
      </c>
      <c r="C38" s="21">
        <v>0</v>
      </c>
    </row>
    <row r="39" ht="16" customHeight="1" spans="1:3">
      <c r="A39" s="35">
        <v>20829</v>
      </c>
      <c r="B39" s="9" t="s">
        <v>1258</v>
      </c>
      <c r="C39" s="21">
        <v>0</v>
      </c>
    </row>
    <row r="40" ht="16" customHeight="1" spans="1:3">
      <c r="A40" s="35">
        <v>2082901</v>
      </c>
      <c r="B40" s="9" t="s">
        <v>1254</v>
      </c>
      <c r="C40" s="21">
        <v>0</v>
      </c>
    </row>
    <row r="41" ht="16" customHeight="1" spans="1:3">
      <c r="A41" s="35">
        <v>2082999</v>
      </c>
      <c r="B41" s="9" t="s">
        <v>1259</v>
      </c>
      <c r="C41" s="21">
        <v>0</v>
      </c>
    </row>
    <row r="42" ht="16" customHeight="1" spans="1:3">
      <c r="A42" s="35">
        <v>211</v>
      </c>
      <c r="B42" s="9" t="s">
        <v>634</v>
      </c>
      <c r="C42" s="21">
        <v>0</v>
      </c>
    </row>
    <row r="43" ht="16" customHeight="1" spans="1:3">
      <c r="A43" s="35">
        <v>21160</v>
      </c>
      <c r="B43" s="9" t="s">
        <v>1260</v>
      </c>
      <c r="C43" s="21">
        <v>0</v>
      </c>
    </row>
    <row r="44" ht="16" customHeight="1" spans="1:3">
      <c r="A44" s="35">
        <v>2116001</v>
      </c>
      <c r="B44" s="9" t="s">
        <v>1261</v>
      </c>
      <c r="C44" s="21">
        <v>0</v>
      </c>
    </row>
    <row r="45" ht="16" customHeight="1" spans="1:3">
      <c r="A45" s="35">
        <v>2116002</v>
      </c>
      <c r="B45" s="9" t="s">
        <v>1262</v>
      </c>
      <c r="C45" s="21">
        <v>0</v>
      </c>
    </row>
    <row r="46" ht="16" customHeight="1" spans="1:3">
      <c r="A46" s="35">
        <v>2116003</v>
      </c>
      <c r="B46" s="9" t="s">
        <v>1263</v>
      </c>
      <c r="C46" s="21">
        <v>0</v>
      </c>
    </row>
    <row r="47" ht="16" customHeight="1" spans="1:3">
      <c r="A47" s="35">
        <v>2116099</v>
      </c>
      <c r="B47" s="9" t="s">
        <v>1264</v>
      </c>
      <c r="C47" s="21">
        <v>0</v>
      </c>
    </row>
    <row r="48" ht="16" customHeight="1" spans="1:3">
      <c r="A48" s="35">
        <v>21161</v>
      </c>
      <c r="B48" s="9" t="s">
        <v>1265</v>
      </c>
      <c r="C48" s="21">
        <v>0</v>
      </c>
    </row>
    <row r="49" ht="16" customHeight="1" spans="1:3">
      <c r="A49" s="35">
        <v>2116101</v>
      </c>
      <c r="B49" s="9" t="s">
        <v>1266</v>
      </c>
      <c r="C49" s="21">
        <v>0</v>
      </c>
    </row>
    <row r="50" ht="16" customHeight="1" spans="1:3">
      <c r="A50" s="35">
        <v>2116102</v>
      </c>
      <c r="B50" s="9" t="s">
        <v>1267</v>
      </c>
      <c r="C50" s="21">
        <v>0</v>
      </c>
    </row>
    <row r="51" ht="16" customHeight="1" spans="1:3">
      <c r="A51" s="35">
        <v>2116103</v>
      </c>
      <c r="B51" s="9" t="s">
        <v>1268</v>
      </c>
      <c r="C51" s="21">
        <v>0</v>
      </c>
    </row>
    <row r="52" ht="16" customHeight="1" spans="1:3">
      <c r="A52" s="35">
        <v>2116104</v>
      </c>
      <c r="B52" s="9" t="s">
        <v>1269</v>
      </c>
      <c r="C52" s="21">
        <v>0</v>
      </c>
    </row>
    <row r="53" ht="16" customHeight="1" spans="1:3">
      <c r="A53" s="35">
        <v>212</v>
      </c>
      <c r="B53" s="9" t="s">
        <v>705</v>
      </c>
      <c r="C53" s="21">
        <v>478010</v>
      </c>
    </row>
    <row r="54" ht="16" customHeight="1" spans="1:3">
      <c r="A54" s="35">
        <v>21208</v>
      </c>
      <c r="B54" s="9" t="s">
        <v>1270</v>
      </c>
      <c r="C54" s="21">
        <v>373681</v>
      </c>
    </row>
    <row r="55" ht="16" customHeight="1" spans="1:3">
      <c r="A55" s="35">
        <v>2120801</v>
      </c>
      <c r="B55" s="9" t="s">
        <v>1271</v>
      </c>
      <c r="C55" s="21">
        <v>77911</v>
      </c>
    </row>
    <row r="56" ht="16" customHeight="1" spans="1:3">
      <c r="A56" s="35">
        <v>2120802</v>
      </c>
      <c r="B56" s="9" t="s">
        <v>1272</v>
      </c>
      <c r="C56" s="21">
        <v>0</v>
      </c>
    </row>
    <row r="57" ht="16" customHeight="1" spans="1:3">
      <c r="A57" s="35">
        <v>2120803</v>
      </c>
      <c r="B57" s="9" t="s">
        <v>1273</v>
      </c>
      <c r="C57" s="21">
        <v>54841</v>
      </c>
    </row>
    <row r="58" ht="16" customHeight="1" spans="1:3">
      <c r="A58" s="35">
        <v>2120804</v>
      </c>
      <c r="B58" s="9" t="s">
        <v>1274</v>
      </c>
      <c r="C58" s="21">
        <v>98007</v>
      </c>
    </row>
    <row r="59" ht="16" customHeight="1" spans="1:3">
      <c r="A59" s="35">
        <v>2120805</v>
      </c>
      <c r="B59" s="9" t="s">
        <v>1275</v>
      </c>
      <c r="C59" s="21">
        <v>0</v>
      </c>
    </row>
    <row r="60" ht="16" customHeight="1" spans="1:3">
      <c r="A60" s="35">
        <v>2120806</v>
      </c>
      <c r="B60" s="9" t="s">
        <v>1276</v>
      </c>
      <c r="C60" s="21">
        <v>0</v>
      </c>
    </row>
    <row r="61" ht="16" customHeight="1" spans="1:3">
      <c r="A61" s="35">
        <v>2120807</v>
      </c>
      <c r="B61" s="9" t="s">
        <v>1277</v>
      </c>
      <c r="C61" s="21">
        <v>0</v>
      </c>
    </row>
    <row r="62" ht="16" customHeight="1" spans="1:3">
      <c r="A62" s="35">
        <v>2120809</v>
      </c>
      <c r="B62" s="9" t="s">
        <v>1278</v>
      </c>
      <c r="C62" s="21">
        <v>0</v>
      </c>
    </row>
    <row r="63" ht="16" customHeight="1" spans="1:3">
      <c r="A63" s="35">
        <v>2120810</v>
      </c>
      <c r="B63" s="9" t="s">
        <v>1279</v>
      </c>
      <c r="C63" s="21">
        <v>0</v>
      </c>
    </row>
    <row r="64" ht="16" customHeight="1" spans="1:3">
      <c r="A64" s="35">
        <v>2120811</v>
      </c>
      <c r="B64" s="9" t="s">
        <v>1280</v>
      </c>
      <c r="C64" s="21">
        <v>0</v>
      </c>
    </row>
    <row r="65" ht="16" customHeight="1" spans="1:3">
      <c r="A65" s="35">
        <v>2120813</v>
      </c>
      <c r="B65" s="9" t="s">
        <v>1035</v>
      </c>
      <c r="C65" s="21">
        <v>0</v>
      </c>
    </row>
    <row r="66" ht="16" customHeight="1" spans="1:3">
      <c r="A66" s="35">
        <v>2120899</v>
      </c>
      <c r="B66" s="9" t="s">
        <v>1281</v>
      </c>
      <c r="C66" s="21">
        <v>142922</v>
      </c>
    </row>
    <row r="67" ht="16" customHeight="1" spans="1:3">
      <c r="A67" s="35">
        <v>21210</v>
      </c>
      <c r="B67" s="9" t="s">
        <v>1282</v>
      </c>
      <c r="C67" s="21">
        <v>0</v>
      </c>
    </row>
    <row r="68" ht="16" customHeight="1" spans="1:3">
      <c r="A68" s="35">
        <v>2121001</v>
      </c>
      <c r="B68" s="9" t="s">
        <v>1271</v>
      </c>
      <c r="C68" s="21">
        <v>0</v>
      </c>
    </row>
    <row r="69" ht="16" customHeight="1" spans="1:3">
      <c r="A69" s="35">
        <v>2121002</v>
      </c>
      <c r="B69" s="9" t="s">
        <v>1272</v>
      </c>
      <c r="C69" s="21">
        <v>0</v>
      </c>
    </row>
    <row r="70" ht="16" customHeight="1" spans="1:3">
      <c r="A70" s="35">
        <v>2121099</v>
      </c>
      <c r="B70" s="9" t="s">
        <v>1283</v>
      </c>
      <c r="C70" s="21">
        <v>0</v>
      </c>
    </row>
    <row r="71" ht="16" customHeight="1" spans="1:3">
      <c r="A71" s="35">
        <v>21211</v>
      </c>
      <c r="B71" s="9" t="s">
        <v>1284</v>
      </c>
      <c r="C71" s="21">
        <v>0</v>
      </c>
    </row>
    <row r="72" ht="16" customHeight="1" spans="1:3">
      <c r="A72" s="35">
        <v>21213</v>
      </c>
      <c r="B72" s="9" t="s">
        <v>1285</v>
      </c>
      <c r="C72" s="21">
        <v>1268</v>
      </c>
    </row>
    <row r="73" ht="16" customHeight="1" spans="1:3">
      <c r="A73" s="35">
        <v>2121301</v>
      </c>
      <c r="B73" s="9" t="s">
        <v>1286</v>
      </c>
      <c r="C73" s="21">
        <v>0</v>
      </c>
    </row>
    <row r="74" ht="16" customHeight="1" spans="1:3">
      <c r="A74" s="35">
        <v>2121302</v>
      </c>
      <c r="B74" s="9" t="s">
        <v>1287</v>
      </c>
      <c r="C74" s="21">
        <v>0</v>
      </c>
    </row>
    <row r="75" ht="16" customHeight="1" spans="1:3">
      <c r="A75" s="35">
        <v>2121303</v>
      </c>
      <c r="B75" s="9" t="s">
        <v>1288</v>
      </c>
      <c r="C75" s="21">
        <v>0</v>
      </c>
    </row>
    <row r="76" ht="16" customHeight="1" spans="1:3">
      <c r="A76" s="35">
        <v>2121304</v>
      </c>
      <c r="B76" s="9" t="s">
        <v>1289</v>
      </c>
      <c r="C76" s="21">
        <v>0</v>
      </c>
    </row>
    <row r="77" ht="16" customHeight="1" spans="1:3">
      <c r="A77" s="35">
        <v>2121399</v>
      </c>
      <c r="B77" s="9" t="s">
        <v>1290</v>
      </c>
      <c r="C77" s="21">
        <v>1268</v>
      </c>
    </row>
    <row r="78" ht="16" customHeight="1" spans="1:3">
      <c r="A78" s="35">
        <v>21214</v>
      </c>
      <c r="B78" s="9" t="s">
        <v>1291</v>
      </c>
      <c r="C78" s="21">
        <v>3061</v>
      </c>
    </row>
    <row r="79" ht="16" customHeight="1" spans="1:3">
      <c r="A79" s="35">
        <v>2121401</v>
      </c>
      <c r="B79" s="9" t="s">
        <v>1292</v>
      </c>
      <c r="C79" s="21">
        <v>0</v>
      </c>
    </row>
    <row r="80" ht="16" customHeight="1" spans="1:3">
      <c r="A80" s="35">
        <v>2121402</v>
      </c>
      <c r="B80" s="9" t="s">
        <v>1293</v>
      </c>
      <c r="C80" s="21">
        <v>0</v>
      </c>
    </row>
    <row r="81" ht="16" customHeight="1" spans="1:3">
      <c r="A81" s="35">
        <v>2121499</v>
      </c>
      <c r="B81" s="9" t="s">
        <v>1294</v>
      </c>
      <c r="C81" s="21">
        <v>3061</v>
      </c>
    </row>
    <row r="82" ht="16" customHeight="1" spans="1:3">
      <c r="A82" s="35">
        <v>21215</v>
      </c>
      <c r="B82" s="9" t="s">
        <v>1295</v>
      </c>
      <c r="C82" s="21">
        <v>0</v>
      </c>
    </row>
    <row r="83" ht="16" customHeight="1" spans="1:3">
      <c r="A83" s="35">
        <v>2121501</v>
      </c>
      <c r="B83" s="9" t="s">
        <v>1296</v>
      </c>
      <c r="C83" s="21">
        <v>0</v>
      </c>
    </row>
    <row r="84" ht="16" customHeight="1" spans="1:3">
      <c r="A84" s="35">
        <v>2121502</v>
      </c>
      <c r="B84" s="9" t="s">
        <v>1297</v>
      </c>
      <c r="C84" s="21">
        <v>0</v>
      </c>
    </row>
    <row r="85" ht="16" customHeight="1" spans="1:3">
      <c r="A85" s="35">
        <v>2121599</v>
      </c>
      <c r="B85" s="9" t="s">
        <v>1298</v>
      </c>
      <c r="C85" s="21">
        <v>0</v>
      </c>
    </row>
    <row r="86" ht="16" customHeight="1" spans="1:3">
      <c r="A86" s="35">
        <v>21216</v>
      </c>
      <c r="B86" s="9" t="s">
        <v>1299</v>
      </c>
      <c r="C86" s="21">
        <v>100000</v>
      </c>
    </row>
    <row r="87" ht="16" customHeight="1" spans="1:3">
      <c r="A87" s="35">
        <v>2121601</v>
      </c>
      <c r="B87" s="9" t="s">
        <v>1296</v>
      </c>
      <c r="C87" s="21">
        <v>0</v>
      </c>
    </row>
    <row r="88" ht="16" customHeight="1" spans="1:3">
      <c r="A88" s="35">
        <v>2121602</v>
      </c>
      <c r="B88" s="9" t="s">
        <v>1297</v>
      </c>
      <c r="C88" s="21">
        <v>0</v>
      </c>
    </row>
    <row r="89" ht="16" customHeight="1" spans="1:3">
      <c r="A89" s="35">
        <v>2121699</v>
      </c>
      <c r="B89" s="9" t="s">
        <v>1300</v>
      </c>
      <c r="C89" s="21">
        <v>100000</v>
      </c>
    </row>
    <row r="90" ht="16" customHeight="1" spans="1:3">
      <c r="A90" s="35">
        <v>21217</v>
      </c>
      <c r="B90" s="9" t="s">
        <v>1301</v>
      </c>
      <c r="C90" s="21">
        <v>0</v>
      </c>
    </row>
    <row r="91" ht="16" customHeight="1" spans="1:3">
      <c r="A91" s="35">
        <v>2121701</v>
      </c>
      <c r="B91" s="9" t="s">
        <v>1302</v>
      </c>
      <c r="C91" s="21">
        <v>0</v>
      </c>
    </row>
    <row r="92" ht="16" customHeight="1" spans="1:3">
      <c r="A92" s="35">
        <v>2121702</v>
      </c>
      <c r="B92" s="9" t="s">
        <v>1303</v>
      </c>
      <c r="C92" s="21">
        <v>0</v>
      </c>
    </row>
    <row r="93" ht="16" customHeight="1" spans="1:3">
      <c r="A93" s="35">
        <v>2121703</v>
      </c>
      <c r="B93" s="9" t="s">
        <v>1304</v>
      </c>
      <c r="C93" s="21">
        <v>0</v>
      </c>
    </row>
    <row r="94" ht="16" customHeight="1" spans="1:3">
      <c r="A94" s="35">
        <v>2121704</v>
      </c>
      <c r="B94" s="9" t="s">
        <v>1305</v>
      </c>
      <c r="C94" s="21">
        <v>0</v>
      </c>
    </row>
    <row r="95" ht="16" customHeight="1" spans="1:3">
      <c r="A95" s="35">
        <v>2121799</v>
      </c>
      <c r="B95" s="9" t="s">
        <v>1306</v>
      </c>
      <c r="C95" s="21">
        <v>0</v>
      </c>
    </row>
    <row r="96" ht="16" customHeight="1" spans="1:3">
      <c r="A96" s="35">
        <v>21218</v>
      </c>
      <c r="B96" s="9" t="s">
        <v>1307</v>
      </c>
      <c r="C96" s="21">
        <v>0</v>
      </c>
    </row>
    <row r="97" ht="16" customHeight="1" spans="1:3">
      <c r="A97" s="35">
        <v>2121801</v>
      </c>
      <c r="B97" s="9" t="s">
        <v>1308</v>
      </c>
      <c r="C97" s="21">
        <v>0</v>
      </c>
    </row>
    <row r="98" ht="16" customHeight="1" spans="1:3">
      <c r="A98" s="35">
        <v>2121899</v>
      </c>
      <c r="B98" s="9" t="s">
        <v>1309</v>
      </c>
      <c r="C98" s="21">
        <v>0</v>
      </c>
    </row>
    <row r="99" ht="16" customHeight="1" spans="1:3">
      <c r="A99" s="35">
        <v>213</v>
      </c>
      <c r="B99" s="9" t="s">
        <v>725</v>
      </c>
      <c r="C99" s="21">
        <v>0</v>
      </c>
    </row>
    <row r="100" ht="16" customHeight="1" spans="1:3">
      <c r="A100" s="35">
        <v>21366</v>
      </c>
      <c r="B100" s="9" t="s">
        <v>1310</v>
      </c>
      <c r="C100" s="21">
        <v>0</v>
      </c>
    </row>
    <row r="101" ht="16" customHeight="1" spans="1:3">
      <c r="A101" s="35">
        <v>2136601</v>
      </c>
      <c r="B101" s="9" t="s">
        <v>1254</v>
      </c>
      <c r="C101" s="21">
        <v>0</v>
      </c>
    </row>
    <row r="102" ht="16" customHeight="1" spans="1:3">
      <c r="A102" s="35">
        <v>2136602</v>
      </c>
      <c r="B102" s="9" t="s">
        <v>1311</v>
      </c>
      <c r="C102" s="21">
        <v>0</v>
      </c>
    </row>
    <row r="103" ht="16" customHeight="1" spans="1:3">
      <c r="A103" s="35">
        <v>2136603</v>
      </c>
      <c r="B103" s="9" t="s">
        <v>1312</v>
      </c>
      <c r="C103" s="21">
        <v>0</v>
      </c>
    </row>
    <row r="104" ht="16" customHeight="1" spans="1:3">
      <c r="A104" s="35">
        <v>2136699</v>
      </c>
      <c r="B104" s="9" t="s">
        <v>1313</v>
      </c>
      <c r="C104" s="21">
        <v>0</v>
      </c>
    </row>
    <row r="105" ht="16" customHeight="1" spans="1:3">
      <c r="A105" s="35">
        <v>21367</v>
      </c>
      <c r="B105" s="9" t="s">
        <v>1314</v>
      </c>
      <c r="C105" s="21">
        <v>0</v>
      </c>
    </row>
    <row r="106" ht="16" customHeight="1" spans="1:3">
      <c r="A106" s="35">
        <v>2136701</v>
      </c>
      <c r="B106" s="9" t="s">
        <v>1254</v>
      </c>
      <c r="C106" s="21">
        <v>0</v>
      </c>
    </row>
    <row r="107" ht="16" customHeight="1" spans="1:3">
      <c r="A107" s="35">
        <v>2136702</v>
      </c>
      <c r="B107" s="9" t="s">
        <v>1311</v>
      </c>
      <c r="C107" s="21">
        <v>0</v>
      </c>
    </row>
    <row r="108" ht="16" customHeight="1" spans="1:3">
      <c r="A108" s="35">
        <v>2136703</v>
      </c>
      <c r="B108" s="9" t="s">
        <v>1315</v>
      </c>
      <c r="C108" s="21">
        <v>0</v>
      </c>
    </row>
    <row r="109" ht="16" customHeight="1" spans="1:3">
      <c r="A109" s="35">
        <v>2136799</v>
      </c>
      <c r="B109" s="9" t="s">
        <v>1316</v>
      </c>
      <c r="C109" s="21">
        <v>0</v>
      </c>
    </row>
    <row r="110" ht="16" customHeight="1" spans="1:3">
      <c r="A110" s="35">
        <v>21369</v>
      </c>
      <c r="B110" s="9" t="s">
        <v>1317</v>
      </c>
      <c r="C110" s="21">
        <v>0</v>
      </c>
    </row>
    <row r="111" ht="16" customHeight="1" spans="1:3">
      <c r="A111" s="35">
        <v>2136901</v>
      </c>
      <c r="B111" s="9" t="s">
        <v>792</v>
      </c>
      <c r="C111" s="21">
        <v>0</v>
      </c>
    </row>
    <row r="112" ht="16" customHeight="1" spans="1:3">
      <c r="A112" s="35">
        <v>2136902</v>
      </c>
      <c r="B112" s="9" t="s">
        <v>1318</v>
      </c>
      <c r="C112" s="21">
        <v>0</v>
      </c>
    </row>
    <row r="113" ht="16" customHeight="1" spans="1:3">
      <c r="A113" s="35">
        <v>2136903</v>
      </c>
      <c r="B113" s="9" t="s">
        <v>1319</v>
      </c>
      <c r="C113" s="21">
        <v>0</v>
      </c>
    </row>
    <row r="114" ht="16" customHeight="1" spans="1:3">
      <c r="A114" s="35">
        <v>2136999</v>
      </c>
      <c r="B114" s="9" t="s">
        <v>1320</v>
      </c>
      <c r="C114" s="21">
        <v>0</v>
      </c>
    </row>
    <row r="115" ht="16" customHeight="1" spans="1:3">
      <c r="A115" s="35">
        <v>21370</v>
      </c>
      <c r="B115" s="9" t="s">
        <v>1321</v>
      </c>
      <c r="C115" s="21">
        <v>0</v>
      </c>
    </row>
    <row r="116" ht="16" customHeight="1" spans="1:3">
      <c r="A116" s="35">
        <v>2137001</v>
      </c>
      <c r="B116" s="9" t="s">
        <v>1322</v>
      </c>
      <c r="C116" s="21">
        <v>0</v>
      </c>
    </row>
    <row r="117" ht="16" customHeight="1" spans="1:3">
      <c r="A117" s="35">
        <v>2137099</v>
      </c>
      <c r="B117" s="9" t="s">
        <v>1323</v>
      </c>
      <c r="C117" s="21">
        <v>0</v>
      </c>
    </row>
    <row r="118" ht="16" customHeight="1" spans="1:3">
      <c r="A118" s="35">
        <v>21371</v>
      </c>
      <c r="B118" s="9" t="s">
        <v>1324</v>
      </c>
      <c r="C118" s="21">
        <v>0</v>
      </c>
    </row>
    <row r="119" ht="16" customHeight="1" spans="1:3">
      <c r="A119" s="35">
        <v>2137101</v>
      </c>
      <c r="B119" s="9" t="s">
        <v>1325</v>
      </c>
      <c r="C119" s="21">
        <v>0</v>
      </c>
    </row>
    <row r="120" ht="16" customHeight="1" spans="1:3">
      <c r="A120" s="35">
        <v>2137102</v>
      </c>
      <c r="B120" s="9" t="s">
        <v>1326</v>
      </c>
      <c r="C120" s="21">
        <v>0</v>
      </c>
    </row>
    <row r="121" ht="16" customHeight="1" spans="1:3">
      <c r="A121" s="35">
        <v>2137103</v>
      </c>
      <c r="B121" s="9" t="s">
        <v>1327</v>
      </c>
      <c r="C121" s="21">
        <v>0</v>
      </c>
    </row>
    <row r="122" ht="16" customHeight="1" spans="1:3">
      <c r="A122" s="35">
        <v>2137199</v>
      </c>
      <c r="B122" s="9" t="s">
        <v>1328</v>
      </c>
      <c r="C122" s="21">
        <v>0</v>
      </c>
    </row>
    <row r="123" ht="16" customHeight="1" spans="1:3">
      <c r="A123" s="35">
        <v>214</v>
      </c>
      <c r="B123" s="9" t="s">
        <v>832</v>
      </c>
      <c r="C123" s="21">
        <v>0</v>
      </c>
    </row>
    <row r="124" ht="16" customHeight="1" spans="1:3">
      <c r="A124" s="35">
        <v>21460</v>
      </c>
      <c r="B124" s="9" t="s">
        <v>1329</v>
      </c>
      <c r="C124" s="21">
        <v>0</v>
      </c>
    </row>
    <row r="125" ht="16" customHeight="1" spans="1:3">
      <c r="A125" s="35">
        <v>2146001</v>
      </c>
      <c r="B125" s="9" t="s">
        <v>834</v>
      </c>
      <c r="C125" s="21">
        <v>0</v>
      </c>
    </row>
    <row r="126" ht="16" customHeight="1" spans="1:3">
      <c r="A126" s="35">
        <v>2146002</v>
      </c>
      <c r="B126" s="9" t="s">
        <v>835</v>
      </c>
      <c r="C126" s="21">
        <v>0</v>
      </c>
    </row>
    <row r="127" ht="16" customHeight="1" spans="1:3">
      <c r="A127" s="35">
        <v>2146003</v>
      </c>
      <c r="B127" s="9" t="s">
        <v>1330</v>
      </c>
      <c r="C127" s="21">
        <v>0</v>
      </c>
    </row>
    <row r="128" ht="16" customHeight="1" spans="1:3">
      <c r="A128" s="35">
        <v>2146099</v>
      </c>
      <c r="B128" s="9" t="s">
        <v>1331</v>
      </c>
      <c r="C128" s="21">
        <v>0</v>
      </c>
    </row>
    <row r="129" ht="16" customHeight="1" spans="1:3">
      <c r="A129" s="35">
        <v>21462</v>
      </c>
      <c r="B129" s="9" t="s">
        <v>1332</v>
      </c>
      <c r="C129" s="21">
        <v>0</v>
      </c>
    </row>
    <row r="130" ht="16" customHeight="1" spans="1:3">
      <c r="A130" s="35">
        <v>2146201</v>
      </c>
      <c r="B130" s="9" t="s">
        <v>1330</v>
      </c>
      <c r="C130" s="21">
        <v>0</v>
      </c>
    </row>
    <row r="131" ht="16" customHeight="1" spans="1:3">
      <c r="A131" s="35">
        <v>2146202</v>
      </c>
      <c r="B131" s="9" t="s">
        <v>1333</v>
      </c>
      <c r="C131" s="21">
        <v>0</v>
      </c>
    </row>
    <row r="132" ht="16" customHeight="1" spans="1:3">
      <c r="A132" s="35">
        <v>2146203</v>
      </c>
      <c r="B132" s="9" t="s">
        <v>1334</v>
      </c>
      <c r="C132" s="21">
        <v>0</v>
      </c>
    </row>
    <row r="133" ht="16" customHeight="1" spans="1:3">
      <c r="A133" s="35">
        <v>2146299</v>
      </c>
      <c r="B133" s="9" t="s">
        <v>1335</v>
      </c>
      <c r="C133" s="21">
        <v>0</v>
      </c>
    </row>
    <row r="134" ht="16" customHeight="1" spans="1:3">
      <c r="A134" s="35">
        <v>21463</v>
      </c>
      <c r="B134" s="9" t="s">
        <v>1336</v>
      </c>
      <c r="C134" s="21">
        <v>0</v>
      </c>
    </row>
    <row r="135" ht="16" customHeight="1" spans="1:3">
      <c r="A135" s="35">
        <v>2146301</v>
      </c>
      <c r="B135" s="9" t="s">
        <v>841</v>
      </c>
      <c r="C135" s="21">
        <v>0</v>
      </c>
    </row>
    <row r="136" ht="16" customHeight="1" spans="1:3">
      <c r="A136" s="35">
        <v>2146302</v>
      </c>
      <c r="B136" s="9" t="s">
        <v>1337</v>
      </c>
      <c r="C136" s="21">
        <v>0</v>
      </c>
    </row>
    <row r="137" ht="16" customHeight="1" spans="1:3">
      <c r="A137" s="35">
        <v>2146303</v>
      </c>
      <c r="B137" s="9" t="s">
        <v>1338</v>
      </c>
      <c r="C137" s="21">
        <v>0</v>
      </c>
    </row>
    <row r="138" ht="16" customHeight="1" spans="1:3">
      <c r="A138" s="35">
        <v>2146399</v>
      </c>
      <c r="B138" s="9" t="s">
        <v>1339</v>
      </c>
      <c r="C138" s="21">
        <v>0</v>
      </c>
    </row>
    <row r="139" ht="16" customHeight="1" spans="1:3">
      <c r="A139" s="35">
        <v>21464</v>
      </c>
      <c r="B139" s="9" t="s">
        <v>1340</v>
      </c>
      <c r="C139" s="21">
        <v>0</v>
      </c>
    </row>
    <row r="140" ht="16" customHeight="1" spans="1:3">
      <c r="A140" s="35">
        <v>2146401</v>
      </c>
      <c r="B140" s="9" t="s">
        <v>1341</v>
      </c>
      <c r="C140" s="21">
        <v>0</v>
      </c>
    </row>
    <row r="141" ht="16" customHeight="1" spans="1:3">
      <c r="A141" s="35">
        <v>2146402</v>
      </c>
      <c r="B141" s="9" t="s">
        <v>1342</v>
      </c>
      <c r="C141" s="21">
        <v>0</v>
      </c>
    </row>
    <row r="142" ht="16" customHeight="1" spans="1:3">
      <c r="A142" s="35">
        <v>2146403</v>
      </c>
      <c r="B142" s="9" t="s">
        <v>1343</v>
      </c>
      <c r="C142" s="21">
        <v>0</v>
      </c>
    </row>
    <row r="143" ht="16" customHeight="1" spans="1:3">
      <c r="A143" s="35">
        <v>2146404</v>
      </c>
      <c r="B143" s="9" t="s">
        <v>1344</v>
      </c>
      <c r="C143" s="21">
        <v>0</v>
      </c>
    </row>
    <row r="144" ht="16" customHeight="1" spans="1:3">
      <c r="A144" s="35">
        <v>2146405</v>
      </c>
      <c r="B144" s="9" t="s">
        <v>1345</v>
      </c>
      <c r="C144" s="21">
        <v>0</v>
      </c>
    </row>
    <row r="145" ht="16" customHeight="1" spans="1:3">
      <c r="A145" s="35">
        <v>2146406</v>
      </c>
      <c r="B145" s="9" t="s">
        <v>1346</v>
      </c>
      <c r="C145" s="21">
        <v>0</v>
      </c>
    </row>
    <row r="146" ht="16" customHeight="1" spans="1:3">
      <c r="A146" s="35">
        <v>2146407</v>
      </c>
      <c r="B146" s="9" t="s">
        <v>1347</v>
      </c>
      <c r="C146" s="21">
        <v>0</v>
      </c>
    </row>
    <row r="147" ht="16" customHeight="1" spans="1:3">
      <c r="A147" s="35">
        <v>2146499</v>
      </c>
      <c r="B147" s="9" t="s">
        <v>1348</v>
      </c>
      <c r="C147" s="21">
        <v>0</v>
      </c>
    </row>
    <row r="148" ht="16" customHeight="1" spans="1:3">
      <c r="A148" s="35">
        <v>21468</v>
      </c>
      <c r="B148" s="9" t="s">
        <v>1349</v>
      </c>
      <c r="C148" s="21">
        <v>0</v>
      </c>
    </row>
    <row r="149" ht="16" customHeight="1" spans="1:3">
      <c r="A149" s="35">
        <v>2146801</v>
      </c>
      <c r="B149" s="9" t="s">
        <v>1350</v>
      </c>
      <c r="C149" s="21">
        <v>0</v>
      </c>
    </row>
    <row r="150" ht="16" customHeight="1" spans="1:3">
      <c r="A150" s="35">
        <v>2146802</v>
      </c>
      <c r="B150" s="9" t="s">
        <v>1351</v>
      </c>
      <c r="C150" s="21">
        <v>0</v>
      </c>
    </row>
    <row r="151" ht="16" customHeight="1" spans="1:3">
      <c r="A151" s="35">
        <v>2146803</v>
      </c>
      <c r="B151" s="9" t="s">
        <v>1352</v>
      </c>
      <c r="C151" s="21">
        <v>0</v>
      </c>
    </row>
    <row r="152" ht="16" customHeight="1" spans="1:3">
      <c r="A152" s="35">
        <v>2146804</v>
      </c>
      <c r="B152" s="9" t="s">
        <v>1353</v>
      </c>
      <c r="C152" s="21">
        <v>0</v>
      </c>
    </row>
    <row r="153" ht="16" customHeight="1" spans="1:3">
      <c r="A153" s="35">
        <v>2146805</v>
      </c>
      <c r="B153" s="9" t="s">
        <v>1354</v>
      </c>
      <c r="C153" s="21">
        <v>0</v>
      </c>
    </row>
    <row r="154" ht="16" customHeight="1" spans="1:3">
      <c r="A154" s="35">
        <v>2146899</v>
      </c>
      <c r="B154" s="9" t="s">
        <v>1355</v>
      </c>
      <c r="C154" s="21">
        <v>0</v>
      </c>
    </row>
    <row r="155" ht="16" customHeight="1" spans="1:3">
      <c r="A155" s="35">
        <v>21469</v>
      </c>
      <c r="B155" s="9" t="s">
        <v>1356</v>
      </c>
      <c r="C155" s="21">
        <v>0</v>
      </c>
    </row>
    <row r="156" ht="16" customHeight="1" spans="1:3">
      <c r="A156" s="35">
        <v>2146901</v>
      </c>
      <c r="B156" s="9" t="s">
        <v>1357</v>
      </c>
      <c r="C156" s="21">
        <v>0</v>
      </c>
    </row>
    <row r="157" ht="16" customHeight="1" spans="1:3">
      <c r="A157" s="35">
        <v>2146902</v>
      </c>
      <c r="B157" s="9" t="s">
        <v>862</v>
      </c>
      <c r="C157" s="21">
        <v>0</v>
      </c>
    </row>
    <row r="158" ht="16" customHeight="1" spans="1:3">
      <c r="A158" s="35">
        <v>2146903</v>
      </c>
      <c r="B158" s="9" t="s">
        <v>1358</v>
      </c>
      <c r="C158" s="21">
        <v>0</v>
      </c>
    </row>
    <row r="159" ht="16" customHeight="1" spans="1:3">
      <c r="A159" s="35">
        <v>2146904</v>
      </c>
      <c r="B159" s="9" t="s">
        <v>1359</v>
      </c>
      <c r="C159" s="21">
        <v>0</v>
      </c>
    </row>
    <row r="160" ht="16" customHeight="1" spans="1:3">
      <c r="A160" s="35">
        <v>2146906</v>
      </c>
      <c r="B160" s="9" t="s">
        <v>1360</v>
      </c>
      <c r="C160" s="21">
        <v>0</v>
      </c>
    </row>
    <row r="161" ht="16" customHeight="1" spans="1:3">
      <c r="A161" s="35">
        <v>2146907</v>
      </c>
      <c r="B161" s="9" t="s">
        <v>1361</v>
      </c>
      <c r="C161" s="21">
        <v>0</v>
      </c>
    </row>
    <row r="162" ht="16" customHeight="1" spans="1:3">
      <c r="A162" s="35">
        <v>2146908</v>
      </c>
      <c r="B162" s="9" t="s">
        <v>1362</v>
      </c>
      <c r="C162" s="21">
        <v>0</v>
      </c>
    </row>
    <row r="163" ht="16" customHeight="1" spans="1:3">
      <c r="A163" s="35">
        <v>2146999</v>
      </c>
      <c r="B163" s="9" t="s">
        <v>1363</v>
      </c>
      <c r="C163" s="21">
        <v>0</v>
      </c>
    </row>
    <row r="164" ht="16" customHeight="1" spans="1:3">
      <c r="A164" s="35">
        <v>21470</v>
      </c>
      <c r="B164" s="9" t="s">
        <v>1364</v>
      </c>
      <c r="C164" s="21">
        <v>0</v>
      </c>
    </row>
    <row r="165" ht="16" customHeight="1" spans="1:3">
      <c r="A165" s="35">
        <v>2147001</v>
      </c>
      <c r="B165" s="9" t="s">
        <v>1365</v>
      </c>
      <c r="C165" s="21">
        <v>0</v>
      </c>
    </row>
    <row r="166" ht="16" customHeight="1" spans="1:3">
      <c r="A166" s="35">
        <v>2147099</v>
      </c>
      <c r="B166" s="9" t="s">
        <v>1366</v>
      </c>
      <c r="C166" s="21">
        <v>0</v>
      </c>
    </row>
    <row r="167" ht="16" customHeight="1" spans="1:3">
      <c r="A167" s="35">
        <v>21471</v>
      </c>
      <c r="B167" s="9" t="s">
        <v>1367</v>
      </c>
      <c r="C167" s="21">
        <v>0</v>
      </c>
    </row>
    <row r="168" ht="16" customHeight="1" spans="1:3">
      <c r="A168" s="35">
        <v>2147101</v>
      </c>
      <c r="B168" s="9" t="s">
        <v>1365</v>
      </c>
      <c r="C168" s="21">
        <v>0</v>
      </c>
    </row>
    <row r="169" ht="16" customHeight="1" spans="1:3">
      <c r="A169" s="35">
        <v>2147199</v>
      </c>
      <c r="B169" s="9" t="s">
        <v>1368</v>
      </c>
      <c r="C169" s="21">
        <v>0</v>
      </c>
    </row>
    <row r="170" ht="16" customHeight="1" spans="1:3">
      <c r="A170" s="35">
        <v>21472</v>
      </c>
      <c r="B170" s="9" t="s">
        <v>1369</v>
      </c>
      <c r="C170" s="21">
        <v>0</v>
      </c>
    </row>
    <row r="171" ht="16" customHeight="1" spans="1:3">
      <c r="A171" s="35">
        <v>21473</v>
      </c>
      <c r="B171" s="9" t="s">
        <v>1370</v>
      </c>
      <c r="C171" s="21">
        <v>0</v>
      </c>
    </row>
    <row r="172" ht="16" customHeight="1" spans="1:3">
      <c r="A172" s="35">
        <v>2147301</v>
      </c>
      <c r="B172" s="9" t="s">
        <v>1371</v>
      </c>
      <c r="C172" s="21">
        <v>0</v>
      </c>
    </row>
    <row r="173" ht="16" customHeight="1" spans="1:3">
      <c r="A173" s="35">
        <v>2147303</v>
      </c>
      <c r="B173" s="9" t="s">
        <v>1372</v>
      </c>
      <c r="C173" s="21">
        <v>0</v>
      </c>
    </row>
    <row r="174" ht="16" customHeight="1" spans="1:3">
      <c r="A174" s="35">
        <v>2147399</v>
      </c>
      <c r="B174" s="9" t="s">
        <v>1373</v>
      </c>
      <c r="C174" s="21">
        <v>0</v>
      </c>
    </row>
    <row r="175" ht="16" customHeight="1" spans="1:3">
      <c r="A175" s="35">
        <v>215</v>
      </c>
      <c r="B175" s="9" t="s">
        <v>883</v>
      </c>
      <c r="C175" s="21">
        <v>0</v>
      </c>
    </row>
    <row r="176" ht="16" customHeight="1" spans="1:3">
      <c r="A176" s="35">
        <v>21562</v>
      </c>
      <c r="B176" s="9" t="s">
        <v>1374</v>
      </c>
      <c r="C176" s="21">
        <v>0</v>
      </c>
    </row>
    <row r="177" ht="16" customHeight="1" spans="1:3">
      <c r="A177" s="35">
        <v>2156201</v>
      </c>
      <c r="B177" s="9" t="s">
        <v>1375</v>
      </c>
      <c r="C177" s="21">
        <v>0</v>
      </c>
    </row>
    <row r="178" ht="16" customHeight="1" spans="1:3">
      <c r="A178" s="35">
        <v>2156202</v>
      </c>
      <c r="B178" s="9" t="s">
        <v>1376</v>
      </c>
      <c r="C178" s="21">
        <v>0</v>
      </c>
    </row>
    <row r="179" ht="16" customHeight="1" spans="1:3">
      <c r="A179" s="35">
        <v>2156299</v>
      </c>
      <c r="B179" s="9" t="s">
        <v>1377</v>
      </c>
      <c r="C179" s="21">
        <v>0</v>
      </c>
    </row>
    <row r="180" ht="16" customHeight="1" spans="1:3">
      <c r="A180" s="35">
        <v>217</v>
      </c>
      <c r="B180" s="9" t="s">
        <v>943</v>
      </c>
      <c r="C180" s="21">
        <v>0</v>
      </c>
    </row>
    <row r="181" ht="16" customHeight="1" spans="1:3">
      <c r="A181" s="35">
        <v>21704</v>
      </c>
      <c r="B181" s="9" t="s">
        <v>963</v>
      </c>
      <c r="C181" s="21">
        <v>0</v>
      </c>
    </row>
    <row r="182" ht="16" customHeight="1" spans="1:3">
      <c r="A182" s="35">
        <v>2170402</v>
      </c>
      <c r="B182" s="9" t="s">
        <v>1378</v>
      </c>
      <c r="C182" s="21">
        <v>0</v>
      </c>
    </row>
    <row r="183" ht="16" customHeight="1" spans="1:3">
      <c r="A183" s="35">
        <v>2170403</v>
      </c>
      <c r="B183" s="9" t="s">
        <v>1379</v>
      </c>
      <c r="C183" s="21">
        <v>0</v>
      </c>
    </row>
    <row r="184" ht="16" customHeight="1" spans="1:3">
      <c r="A184" s="35">
        <v>229</v>
      </c>
      <c r="B184" s="9" t="s">
        <v>1200</v>
      </c>
      <c r="C184" s="21">
        <v>3339</v>
      </c>
    </row>
    <row r="185" ht="16" customHeight="1" spans="1:3">
      <c r="A185" s="35">
        <v>22904</v>
      </c>
      <c r="B185" s="9" t="s">
        <v>1380</v>
      </c>
      <c r="C185" s="21">
        <v>0</v>
      </c>
    </row>
    <row r="186" ht="16" customHeight="1" spans="1:3">
      <c r="A186" s="35">
        <v>2290401</v>
      </c>
      <c r="B186" s="9" t="s">
        <v>1381</v>
      </c>
      <c r="C186" s="21">
        <v>0</v>
      </c>
    </row>
    <row r="187" ht="16" customHeight="1" spans="1:3">
      <c r="A187" s="35">
        <v>2290402</v>
      </c>
      <c r="B187" s="9" t="s">
        <v>1382</v>
      </c>
      <c r="C187" s="21">
        <v>0</v>
      </c>
    </row>
    <row r="188" ht="16" customHeight="1" spans="1:3">
      <c r="A188" s="35">
        <v>2290403</v>
      </c>
      <c r="B188" s="9" t="s">
        <v>1383</v>
      </c>
      <c r="C188" s="21">
        <v>0</v>
      </c>
    </row>
    <row r="189" ht="16" customHeight="1" spans="1:3">
      <c r="A189" s="35">
        <v>22908</v>
      </c>
      <c r="B189" s="9" t="s">
        <v>1384</v>
      </c>
      <c r="C189" s="21">
        <v>625</v>
      </c>
    </row>
    <row r="190" ht="16" customHeight="1" spans="1:3">
      <c r="A190" s="35">
        <v>2290802</v>
      </c>
      <c r="B190" s="9" t="s">
        <v>1385</v>
      </c>
      <c r="C190" s="21">
        <v>0</v>
      </c>
    </row>
    <row r="191" ht="16" customHeight="1" spans="1:3">
      <c r="A191" s="35">
        <v>2290803</v>
      </c>
      <c r="B191" s="9" t="s">
        <v>1386</v>
      </c>
      <c r="C191" s="21">
        <v>0</v>
      </c>
    </row>
    <row r="192" ht="16" customHeight="1" spans="1:3">
      <c r="A192" s="35">
        <v>2290804</v>
      </c>
      <c r="B192" s="9" t="s">
        <v>1387</v>
      </c>
      <c r="C192" s="21">
        <v>0</v>
      </c>
    </row>
    <row r="193" ht="16" customHeight="1" spans="1:3">
      <c r="A193" s="35">
        <v>2290805</v>
      </c>
      <c r="B193" s="9" t="s">
        <v>1388</v>
      </c>
      <c r="C193" s="21">
        <v>0</v>
      </c>
    </row>
    <row r="194" ht="16" customHeight="1" spans="1:3">
      <c r="A194" s="35">
        <v>2290806</v>
      </c>
      <c r="B194" s="9" t="s">
        <v>1389</v>
      </c>
      <c r="C194" s="21">
        <v>0</v>
      </c>
    </row>
    <row r="195" ht="16" customHeight="1" spans="1:3">
      <c r="A195" s="35">
        <v>2290807</v>
      </c>
      <c r="B195" s="9" t="s">
        <v>1390</v>
      </c>
      <c r="C195" s="21">
        <v>0</v>
      </c>
    </row>
    <row r="196" ht="16" customHeight="1" spans="1:3">
      <c r="A196" s="35">
        <v>2290808</v>
      </c>
      <c r="B196" s="9" t="s">
        <v>1391</v>
      </c>
      <c r="C196" s="21">
        <v>0</v>
      </c>
    </row>
    <row r="197" ht="16" customHeight="1" spans="1:3">
      <c r="A197" s="35">
        <v>2290899</v>
      </c>
      <c r="B197" s="9" t="s">
        <v>1392</v>
      </c>
      <c r="C197" s="21">
        <v>625</v>
      </c>
    </row>
    <row r="198" ht="16" customHeight="1" spans="1:3">
      <c r="A198" s="35">
        <v>22960</v>
      </c>
      <c r="B198" s="9" t="s">
        <v>1393</v>
      </c>
      <c r="C198" s="21">
        <v>2714</v>
      </c>
    </row>
    <row r="199" ht="16" customHeight="1" spans="1:3">
      <c r="A199" s="35">
        <v>2296001</v>
      </c>
      <c r="B199" s="9" t="s">
        <v>1394</v>
      </c>
      <c r="C199" s="21">
        <v>0</v>
      </c>
    </row>
    <row r="200" ht="16" customHeight="1" spans="1:3">
      <c r="A200" s="35">
        <v>2296002</v>
      </c>
      <c r="B200" s="9" t="s">
        <v>1395</v>
      </c>
      <c r="C200" s="21">
        <v>578</v>
      </c>
    </row>
    <row r="201" ht="16" customHeight="1" spans="1:3">
      <c r="A201" s="35">
        <v>2296003</v>
      </c>
      <c r="B201" s="9" t="s">
        <v>1396</v>
      </c>
      <c r="C201" s="21">
        <v>1533</v>
      </c>
    </row>
    <row r="202" ht="16" customHeight="1" spans="1:3">
      <c r="A202" s="35">
        <v>2296004</v>
      </c>
      <c r="B202" s="9" t="s">
        <v>1397</v>
      </c>
      <c r="C202" s="21">
        <v>0</v>
      </c>
    </row>
    <row r="203" ht="16" customHeight="1" spans="1:3">
      <c r="A203" s="35">
        <v>2296005</v>
      </c>
      <c r="B203" s="9" t="s">
        <v>1398</v>
      </c>
      <c r="C203" s="21">
        <v>39</v>
      </c>
    </row>
    <row r="204" ht="16" customHeight="1" spans="1:3">
      <c r="A204" s="35">
        <v>2296006</v>
      </c>
      <c r="B204" s="9" t="s">
        <v>1399</v>
      </c>
      <c r="C204" s="21">
        <v>480</v>
      </c>
    </row>
    <row r="205" ht="16" customHeight="1" spans="1:3">
      <c r="A205" s="35">
        <v>2296010</v>
      </c>
      <c r="B205" s="9" t="s">
        <v>1400</v>
      </c>
      <c r="C205" s="21">
        <v>0</v>
      </c>
    </row>
    <row r="206" ht="16" customHeight="1" spans="1:3">
      <c r="A206" s="35">
        <v>2296011</v>
      </c>
      <c r="B206" s="9" t="s">
        <v>1401</v>
      </c>
      <c r="C206" s="21">
        <v>0</v>
      </c>
    </row>
    <row r="207" ht="16" customHeight="1" spans="1:3">
      <c r="A207" s="35">
        <v>2296012</v>
      </c>
      <c r="B207" s="9" t="s">
        <v>1402</v>
      </c>
      <c r="C207" s="21">
        <v>0</v>
      </c>
    </row>
    <row r="208" ht="16" customHeight="1" spans="1:3">
      <c r="A208" s="35">
        <v>2296013</v>
      </c>
      <c r="B208" s="9" t="s">
        <v>1403</v>
      </c>
      <c r="C208" s="21">
        <v>84</v>
      </c>
    </row>
    <row r="209" ht="16" customHeight="1" spans="1:3">
      <c r="A209" s="35">
        <v>2296099</v>
      </c>
      <c r="B209" s="9" t="s">
        <v>1404</v>
      </c>
      <c r="C209" s="21">
        <v>0</v>
      </c>
    </row>
    <row r="210" ht="16" customHeight="1" spans="1:3">
      <c r="A210" s="35">
        <v>232</v>
      </c>
      <c r="B210" s="9" t="s">
        <v>1133</v>
      </c>
      <c r="C210" s="21">
        <v>22782</v>
      </c>
    </row>
    <row r="211" ht="16" customHeight="1" spans="1:3">
      <c r="A211" s="35">
        <v>23204</v>
      </c>
      <c r="B211" s="9" t="s">
        <v>1405</v>
      </c>
      <c r="C211" s="21">
        <v>22782</v>
      </c>
    </row>
    <row r="212" ht="16" customHeight="1" spans="1:3">
      <c r="A212" s="35">
        <v>2320401</v>
      </c>
      <c r="B212" s="9" t="s">
        <v>1406</v>
      </c>
      <c r="C212" s="21">
        <v>0</v>
      </c>
    </row>
    <row r="213" ht="16" customHeight="1" spans="1:3">
      <c r="A213" s="35">
        <v>2320402</v>
      </c>
      <c r="B213" s="9" t="s">
        <v>1407</v>
      </c>
      <c r="C213" s="21">
        <v>0</v>
      </c>
    </row>
    <row r="214" ht="16" customHeight="1" spans="1:3">
      <c r="A214" s="35">
        <v>2320405</v>
      </c>
      <c r="B214" s="9" t="s">
        <v>1408</v>
      </c>
      <c r="C214" s="21">
        <v>0</v>
      </c>
    </row>
    <row r="215" ht="16" customHeight="1" spans="1:3">
      <c r="A215" s="35">
        <v>2320411</v>
      </c>
      <c r="B215" s="9" t="s">
        <v>1409</v>
      </c>
      <c r="C215" s="21">
        <v>4960</v>
      </c>
    </row>
    <row r="216" ht="16" customHeight="1" spans="1:3">
      <c r="A216" s="35">
        <v>2320412</v>
      </c>
      <c r="B216" s="9" t="s">
        <v>1410</v>
      </c>
      <c r="C216" s="21">
        <v>0</v>
      </c>
    </row>
    <row r="217" ht="16" customHeight="1" spans="1:3">
      <c r="A217" s="35">
        <v>2320413</v>
      </c>
      <c r="B217" s="9" t="s">
        <v>1411</v>
      </c>
      <c r="C217" s="21">
        <v>0</v>
      </c>
    </row>
    <row r="218" ht="16" customHeight="1" spans="1:3">
      <c r="A218" s="35">
        <v>2320414</v>
      </c>
      <c r="B218" s="9" t="s">
        <v>1412</v>
      </c>
      <c r="C218" s="21">
        <v>0</v>
      </c>
    </row>
    <row r="219" ht="16" customHeight="1" spans="1:3">
      <c r="A219" s="35">
        <v>2320416</v>
      </c>
      <c r="B219" s="9" t="s">
        <v>1413</v>
      </c>
      <c r="C219" s="21">
        <v>0</v>
      </c>
    </row>
    <row r="220" ht="16" customHeight="1" spans="1:3">
      <c r="A220" s="35">
        <v>2320417</v>
      </c>
      <c r="B220" s="9" t="s">
        <v>1414</v>
      </c>
      <c r="C220" s="21">
        <v>0</v>
      </c>
    </row>
    <row r="221" ht="16" customHeight="1" spans="1:3">
      <c r="A221" s="35">
        <v>2320418</v>
      </c>
      <c r="B221" s="9" t="s">
        <v>1415</v>
      </c>
      <c r="C221" s="21">
        <v>0</v>
      </c>
    </row>
    <row r="222" ht="16" customHeight="1" spans="1:3">
      <c r="A222" s="35">
        <v>2320419</v>
      </c>
      <c r="B222" s="9" t="s">
        <v>1416</v>
      </c>
      <c r="C222" s="21">
        <v>0</v>
      </c>
    </row>
    <row r="223" ht="16" customHeight="1" spans="1:3">
      <c r="A223" s="35">
        <v>2320420</v>
      </c>
      <c r="B223" s="9" t="s">
        <v>1417</v>
      </c>
      <c r="C223" s="21">
        <v>0</v>
      </c>
    </row>
    <row r="224" ht="16" customHeight="1" spans="1:3">
      <c r="A224" s="35">
        <v>2320431</v>
      </c>
      <c r="B224" s="9" t="s">
        <v>1418</v>
      </c>
      <c r="C224" s="21">
        <v>16117</v>
      </c>
    </row>
    <row r="225" ht="16" customHeight="1" spans="1:3">
      <c r="A225" s="35">
        <v>2320432</v>
      </c>
      <c r="B225" s="9" t="s">
        <v>1419</v>
      </c>
      <c r="C225" s="21">
        <v>0</v>
      </c>
    </row>
    <row r="226" ht="16" customHeight="1" spans="1:3">
      <c r="A226" s="35">
        <v>2320433</v>
      </c>
      <c r="B226" s="9" t="s">
        <v>1420</v>
      </c>
      <c r="C226" s="21">
        <v>1705</v>
      </c>
    </row>
    <row r="227" ht="16" customHeight="1" spans="1:3">
      <c r="A227" s="35">
        <v>2320498</v>
      </c>
      <c r="B227" s="9" t="s">
        <v>1421</v>
      </c>
      <c r="C227" s="21">
        <v>0</v>
      </c>
    </row>
    <row r="228" ht="16" customHeight="1" spans="1:3">
      <c r="A228" s="35">
        <v>2320499</v>
      </c>
      <c r="B228" s="9" t="s">
        <v>1422</v>
      </c>
      <c r="C228" s="21">
        <v>0</v>
      </c>
    </row>
    <row r="229" ht="16" customHeight="1" spans="1:3">
      <c r="A229" s="35">
        <v>233</v>
      </c>
      <c r="B229" s="9" t="s">
        <v>1141</v>
      </c>
      <c r="C229" s="21">
        <v>110</v>
      </c>
    </row>
    <row r="230" ht="16" customHeight="1" spans="1:3">
      <c r="A230" s="35">
        <v>23304</v>
      </c>
      <c r="B230" s="9" t="s">
        <v>1423</v>
      </c>
      <c r="C230" s="21">
        <v>110</v>
      </c>
    </row>
    <row r="231" ht="16" customHeight="1" spans="1:3">
      <c r="A231" s="35">
        <v>2330401</v>
      </c>
      <c r="B231" s="9" t="s">
        <v>1424</v>
      </c>
      <c r="C231" s="21">
        <v>0</v>
      </c>
    </row>
    <row r="232" ht="16" customHeight="1" spans="1:3">
      <c r="A232" s="35">
        <v>2330402</v>
      </c>
      <c r="B232" s="9" t="s">
        <v>1425</v>
      </c>
      <c r="C232" s="21">
        <v>0</v>
      </c>
    </row>
    <row r="233" ht="16" customHeight="1" spans="1:3">
      <c r="A233" s="35">
        <v>2330405</v>
      </c>
      <c r="B233" s="9" t="s">
        <v>1426</v>
      </c>
      <c r="C233" s="21">
        <v>0</v>
      </c>
    </row>
    <row r="234" ht="16" customHeight="1" spans="1:3">
      <c r="A234" s="35">
        <v>2330411</v>
      </c>
      <c r="B234" s="9" t="s">
        <v>1427</v>
      </c>
      <c r="C234" s="21">
        <v>0</v>
      </c>
    </row>
    <row r="235" ht="16" customHeight="1" spans="1:3">
      <c r="A235" s="35">
        <v>2330412</v>
      </c>
      <c r="B235" s="9" t="s">
        <v>1428</v>
      </c>
      <c r="C235" s="21">
        <v>0</v>
      </c>
    </row>
    <row r="236" ht="16" customHeight="1" spans="1:3">
      <c r="A236" s="35">
        <v>2330413</v>
      </c>
      <c r="B236" s="9" t="s">
        <v>1429</v>
      </c>
      <c r="C236" s="21">
        <v>0</v>
      </c>
    </row>
    <row r="237" ht="16" customHeight="1" spans="1:3">
      <c r="A237" s="35">
        <v>2330414</v>
      </c>
      <c r="B237" s="9" t="s">
        <v>1430</v>
      </c>
      <c r="C237" s="21">
        <v>0</v>
      </c>
    </row>
    <row r="238" ht="16" customHeight="1" spans="1:3">
      <c r="A238" s="35">
        <v>2330416</v>
      </c>
      <c r="B238" s="9" t="s">
        <v>1431</v>
      </c>
      <c r="C238" s="21">
        <v>0</v>
      </c>
    </row>
    <row r="239" ht="16" customHeight="1" spans="1:3">
      <c r="A239" s="35">
        <v>2330417</v>
      </c>
      <c r="B239" s="9" t="s">
        <v>1432</v>
      </c>
      <c r="C239" s="21">
        <v>0</v>
      </c>
    </row>
    <row r="240" ht="16" customHeight="1" spans="1:3">
      <c r="A240" s="35">
        <v>2330418</v>
      </c>
      <c r="B240" s="9" t="s">
        <v>1433</v>
      </c>
      <c r="C240" s="21">
        <v>0</v>
      </c>
    </row>
    <row r="241" ht="16" customHeight="1" spans="1:3">
      <c r="A241" s="35">
        <v>2330419</v>
      </c>
      <c r="B241" s="9" t="s">
        <v>1434</v>
      </c>
      <c r="C241" s="21">
        <v>0</v>
      </c>
    </row>
    <row r="242" ht="16" customHeight="1" spans="1:3">
      <c r="A242" s="35">
        <v>2330420</v>
      </c>
      <c r="B242" s="9" t="s">
        <v>1435</v>
      </c>
      <c r="C242" s="21">
        <v>0</v>
      </c>
    </row>
    <row r="243" ht="16" customHeight="1" spans="1:3">
      <c r="A243" s="35">
        <v>2330431</v>
      </c>
      <c r="B243" s="9" t="s">
        <v>1436</v>
      </c>
      <c r="C243" s="21">
        <v>0</v>
      </c>
    </row>
    <row r="244" ht="16" customHeight="1" spans="1:3">
      <c r="A244" s="35">
        <v>2330432</v>
      </c>
      <c r="B244" s="9" t="s">
        <v>1437</v>
      </c>
      <c r="C244" s="21">
        <v>0</v>
      </c>
    </row>
    <row r="245" ht="16" customHeight="1" spans="1:3">
      <c r="A245" s="35">
        <v>2330433</v>
      </c>
      <c r="B245" s="9" t="s">
        <v>1438</v>
      </c>
      <c r="C245" s="21">
        <v>110</v>
      </c>
    </row>
    <row r="246" ht="16" customHeight="1" spans="1:3">
      <c r="A246" s="35">
        <v>2330498</v>
      </c>
      <c r="B246" s="9" t="s">
        <v>1439</v>
      </c>
      <c r="C246" s="21">
        <v>0</v>
      </c>
    </row>
    <row r="247" ht="16" customHeight="1" spans="1:3">
      <c r="A247" s="35">
        <v>2330499</v>
      </c>
      <c r="B247" s="9" t="s">
        <v>1440</v>
      </c>
      <c r="C247" s="21">
        <v>0</v>
      </c>
    </row>
  </sheetData>
  <mergeCells count="2">
    <mergeCell ref="A2:C2"/>
    <mergeCell ref="A3:C3"/>
  </mergeCells>
  <printOptions horizontalCentered="1"/>
  <pageMargins left="0.590277777777778" right="0.590277777777778" top="0.786805555555556" bottom="0.786805555555556" header="0.393055555555556" footer="0.393055555555556"/>
  <pageSetup paperSize="9" orientation="portrait" horizontalDpi="600"/>
  <headerFoot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
  <sheetViews>
    <sheetView showZeros="0" workbookViewId="0">
      <selection activeCell="A1" sqref="$A1:$XFD1"/>
    </sheetView>
  </sheetViews>
  <sheetFormatPr defaultColWidth="9" defaultRowHeight="12" outlineLevelCol="3"/>
  <cols>
    <col min="1" max="1" width="30.625" style="3" customWidth="1"/>
    <col min="2" max="2" width="11.625" style="3" customWidth="1"/>
    <col min="3" max="3" width="31.125" style="3" customWidth="1"/>
    <col min="4" max="4" width="11.625" style="3" customWidth="1"/>
    <col min="5" max="16384" width="9" style="3"/>
  </cols>
  <sheetData>
    <row r="1" ht="16" customHeight="1" spans="1:1">
      <c r="A1" s="1" t="s">
        <v>1441</v>
      </c>
    </row>
    <row r="2" ht="27" spans="1:4">
      <c r="A2" s="2" t="s">
        <v>1442</v>
      </c>
      <c r="B2" s="2"/>
      <c r="C2" s="2"/>
      <c r="D2" s="2"/>
    </row>
    <row r="3" ht="16" customHeight="1" spans="4:4">
      <c r="D3" s="4" t="s">
        <v>2</v>
      </c>
    </row>
    <row r="4" ht="16" customHeight="1" spans="1:4">
      <c r="A4" s="5" t="s">
        <v>3</v>
      </c>
      <c r="B4" s="27" t="s">
        <v>4</v>
      </c>
      <c r="C4" s="28" t="s">
        <v>3</v>
      </c>
      <c r="D4" s="5" t="s">
        <v>4</v>
      </c>
    </row>
    <row r="5" ht="16" customHeight="1" spans="1:4">
      <c r="A5" s="22" t="s">
        <v>1443</v>
      </c>
      <c r="B5" s="29">
        <v>24</v>
      </c>
      <c r="C5" s="30" t="s">
        <v>1444</v>
      </c>
      <c r="D5" s="21"/>
    </row>
    <row r="6" ht="16" customHeight="1" spans="1:4">
      <c r="A6" s="22" t="s">
        <v>1445</v>
      </c>
      <c r="B6" s="29">
        <v>0</v>
      </c>
      <c r="C6" s="30" t="s">
        <v>1446</v>
      </c>
      <c r="D6" s="21"/>
    </row>
    <row r="7" ht="16" customHeight="1" spans="1:4">
      <c r="A7" s="22" t="s">
        <v>1447</v>
      </c>
      <c r="B7" s="29">
        <v>0</v>
      </c>
      <c r="C7" s="30" t="s">
        <v>1448</v>
      </c>
      <c r="D7" s="21"/>
    </row>
    <row r="8" ht="16" customHeight="1" spans="1:4">
      <c r="A8" s="22" t="s">
        <v>1449</v>
      </c>
      <c r="B8" s="29">
        <v>0</v>
      </c>
      <c r="C8" s="30" t="s">
        <v>1450</v>
      </c>
      <c r="D8" s="21"/>
    </row>
    <row r="9" ht="16" customHeight="1" spans="1:4">
      <c r="A9" s="22" t="s">
        <v>1451</v>
      </c>
      <c r="B9" s="29">
        <v>1200</v>
      </c>
      <c r="C9" s="30" t="s">
        <v>1452</v>
      </c>
      <c r="D9" s="21">
        <v>1200</v>
      </c>
    </row>
    <row r="10" ht="16" customHeight="1" spans="1:4">
      <c r="A10" s="22"/>
      <c r="B10" s="29"/>
      <c r="C10" s="30"/>
      <c r="D10" s="21"/>
    </row>
    <row r="11" ht="16" customHeight="1" spans="1:4">
      <c r="A11" s="6" t="s">
        <v>54</v>
      </c>
      <c r="B11" s="29">
        <f>SUM(B5:B9)</f>
        <v>1224</v>
      </c>
      <c r="C11" s="31" t="s">
        <v>55</v>
      </c>
      <c r="D11" s="21">
        <f>SUM(D5:D9)</f>
        <v>1200</v>
      </c>
    </row>
    <row r="12" ht="16" customHeight="1" spans="1:4">
      <c r="A12" s="22" t="s">
        <v>56</v>
      </c>
      <c r="B12" s="29"/>
      <c r="C12" s="30" t="s">
        <v>57</v>
      </c>
      <c r="D12" s="21"/>
    </row>
    <row r="13" ht="16" customHeight="1" spans="1:4">
      <c r="A13" s="22" t="s">
        <v>63</v>
      </c>
      <c r="B13" s="29">
        <v>3924</v>
      </c>
      <c r="C13" s="30" t="s">
        <v>67</v>
      </c>
      <c r="D13" s="21"/>
    </row>
    <row r="14" ht="16" customHeight="1" spans="1:4">
      <c r="A14" s="22"/>
      <c r="B14" s="29"/>
      <c r="C14" s="30"/>
      <c r="D14" s="21"/>
    </row>
    <row r="15" ht="16" customHeight="1" spans="1:4">
      <c r="A15" s="22"/>
      <c r="B15" s="29"/>
      <c r="C15" s="30" t="s">
        <v>70</v>
      </c>
      <c r="D15" s="21">
        <f>B19-SUM(D11:D13)</f>
        <v>3948</v>
      </c>
    </row>
    <row r="16" ht="16" customHeight="1" spans="1:4">
      <c r="A16" s="22"/>
      <c r="B16" s="29"/>
      <c r="C16" s="32" t="s">
        <v>71</v>
      </c>
      <c r="D16" s="21"/>
    </row>
    <row r="17" ht="16" customHeight="1" spans="1:4">
      <c r="A17" s="22"/>
      <c r="B17" s="29"/>
      <c r="C17" s="32" t="s">
        <v>72</v>
      </c>
      <c r="D17" s="21">
        <f>D15-D16</f>
        <v>3948</v>
      </c>
    </row>
    <row r="18" ht="16" customHeight="1" spans="1:4">
      <c r="A18" s="22"/>
      <c r="B18" s="29"/>
      <c r="C18" s="30"/>
      <c r="D18" s="21"/>
    </row>
    <row r="19" ht="16" customHeight="1" spans="1:4">
      <c r="A19" s="6" t="s">
        <v>73</v>
      </c>
      <c r="B19" s="33">
        <f>SUM(B11:B13)</f>
        <v>5148</v>
      </c>
      <c r="C19" s="31" t="s">
        <v>74</v>
      </c>
      <c r="D19" s="21">
        <f>SUM(D11:D13,D15)</f>
        <v>5148</v>
      </c>
    </row>
  </sheetData>
  <mergeCells count="1">
    <mergeCell ref="A2:D2"/>
  </mergeCells>
  <printOptions horizontalCentered="1"/>
  <pageMargins left="0.590277777777778" right="0.590277777777778" top="0.786805555555556" bottom="0.786805555555556" header="0.393055555555556" footer="0.393055555555556"/>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showZeros="0" workbookViewId="0">
      <selection activeCell="A1" sqref="$A1:$XFD1"/>
    </sheetView>
  </sheetViews>
  <sheetFormatPr defaultColWidth="9" defaultRowHeight="12"/>
  <cols>
    <col min="1" max="1" width="16.875" style="3" customWidth="1"/>
    <col min="2" max="3" width="9.625" style="3" customWidth="1"/>
    <col min="4" max="5" width="11.375" style="3" customWidth="1"/>
    <col min="6" max="6" width="12.5" style="3" customWidth="1"/>
    <col min="7" max="12" width="9.625" style="3" customWidth="1"/>
    <col min="13" max="16384" width="9" style="3"/>
  </cols>
  <sheetData>
    <row r="1" ht="16" customHeight="1" spans="1:1">
      <c r="A1" s="1" t="s">
        <v>1453</v>
      </c>
    </row>
    <row r="2" ht="27" spans="1:12">
      <c r="A2" s="2" t="s">
        <v>1454</v>
      </c>
      <c r="B2" s="2"/>
      <c r="C2" s="2"/>
      <c r="D2" s="2"/>
      <c r="E2" s="2"/>
      <c r="F2" s="2"/>
      <c r="G2" s="2"/>
      <c r="H2" s="2"/>
      <c r="I2" s="2"/>
      <c r="J2" s="2"/>
      <c r="K2" s="2"/>
      <c r="L2" s="2"/>
    </row>
    <row r="3" ht="16" customHeight="1" spans="12:12">
      <c r="L3" s="4" t="s">
        <v>2</v>
      </c>
    </row>
    <row r="4" ht="25" customHeight="1" spans="1:12">
      <c r="A4" s="5" t="s">
        <v>3</v>
      </c>
      <c r="B4" s="5" t="s">
        <v>1455</v>
      </c>
      <c r="C4" s="5" t="s">
        <v>1456</v>
      </c>
      <c r="D4" s="5"/>
      <c r="E4" s="5"/>
      <c r="F4" s="5"/>
      <c r="G4" s="5" t="s">
        <v>1457</v>
      </c>
      <c r="H4" s="5"/>
      <c r="I4" s="5"/>
      <c r="J4" s="11" t="s">
        <v>1458</v>
      </c>
      <c r="K4" s="11" t="s">
        <v>1459</v>
      </c>
      <c r="L4" s="11" t="s">
        <v>1460</v>
      </c>
    </row>
    <row r="5" ht="30" customHeight="1" spans="1:12">
      <c r="A5" s="5"/>
      <c r="B5" s="5"/>
      <c r="C5" s="6" t="s">
        <v>1461</v>
      </c>
      <c r="D5" s="26" t="s">
        <v>1462</v>
      </c>
      <c r="E5" s="26" t="s">
        <v>1463</v>
      </c>
      <c r="F5" s="26" t="s">
        <v>1464</v>
      </c>
      <c r="G5" s="6" t="s">
        <v>1461</v>
      </c>
      <c r="H5" s="26" t="s">
        <v>1465</v>
      </c>
      <c r="I5" s="26" t="s">
        <v>1466</v>
      </c>
      <c r="J5" s="11"/>
      <c r="K5" s="11"/>
      <c r="L5" s="11"/>
    </row>
    <row r="6" ht="24" customHeight="1" spans="1:12">
      <c r="A6" s="22" t="s">
        <v>1467</v>
      </c>
      <c r="B6" s="21">
        <f t="shared" ref="B6:B15" si="0">SUM(C6,G6,J6,K6,L6)</f>
        <v>573314</v>
      </c>
      <c r="C6" s="21">
        <f t="shared" ref="C6:C15" si="1">SUM(D6:F6)</f>
        <v>415760</v>
      </c>
      <c r="D6" s="21">
        <f>SUM(D7:D12)</f>
        <v>280113</v>
      </c>
      <c r="E6" s="21">
        <f>SUM(E7:E12)</f>
        <v>30731</v>
      </c>
      <c r="F6" s="21">
        <f>SUM(F7:F12)</f>
        <v>104916</v>
      </c>
      <c r="G6" s="21">
        <f t="shared" ref="G6:G15" si="2">SUM(H6:I6)</f>
        <v>147820</v>
      </c>
      <c r="H6" s="21">
        <f>SUM(H7:H12)</f>
        <v>80142</v>
      </c>
      <c r="I6" s="21">
        <f>SUM(I7:I12)</f>
        <v>67678</v>
      </c>
      <c r="J6" s="21">
        <f>SUM(J7:J12)</f>
        <v>2424</v>
      </c>
      <c r="K6" s="21">
        <f>SUM(K7:K12)</f>
        <v>4286</v>
      </c>
      <c r="L6" s="21">
        <f>SUM(L7:L12)</f>
        <v>3024</v>
      </c>
    </row>
    <row r="7" ht="24" customHeight="1" spans="1:12">
      <c r="A7" s="9" t="s">
        <v>1468</v>
      </c>
      <c r="B7" s="21">
        <f t="shared" si="0"/>
        <v>288761</v>
      </c>
      <c r="C7" s="21">
        <f t="shared" si="1"/>
        <v>175413</v>
      </c>
      <c r="D7" s="21">
        <v>115048</v>
      </c>
      <c r="E7" s="21">
        <v>11636</v>
      </c>
      <c r="F7" s="21">
        <v>48729</v>
      </c>
      <c r="G7" s="21">
        <f t="shared" si="2"/>
        <v>104503</v>
      </c>
      <c r="H7" s="21">
        <v>78668</v>
      </c>
      <c r="I7" s="21">
        <v>25835</v>
      </c>
      <c r="J7" s="21">
        <v>2199</v>
      </c>
      <c r="K7" s="21">
        <v>3698</v>
      </c>
      <c r="L7" s="21">
        <v>2948</v>
      </c>
    </row>
    <row r="8" ht="24" customHeight="1" spans="1:12">
      <c r="A8" s="9" t="s">
        <v>56</v>
      </c>
      <c r="B8" s="21">
        <f t="shared" si="0"/>
        <v>62667</v>
      </c>
      <c r="C8" s="21">
        <f t="shared" si="1"/>
        <v>62500</v>
      </c>
      <c r="D8" s="21">
        <v>62500</v>
      </c>
      <c r="E8" s="21"/>
      <c r="F8" s="21"/>
      <c r="G8" s="21">
        <f t="shared" si="2"/>
        <v>0</v>
      </c>
      <c r="H8" s="21"/>
      <c r="I8" s="21"/>
      <c r="J8" s="21"/>
      <c r="K8" s="21">
        <v>167</v>
      </c>
      <c r="L8" s="21"/>
    </row>
    <row r="9" ht="24" customHeight="1" spans="1:12">
      <c r="A9" s="9" t="s">
        <v>1469</v>
      </c>
      <c r="B9" s="21">
        <f t="shared" si="0"/>
        <v>211895</v>
      </c>
      <c r="C9" s="21">
        <f t="shared" si="1"/>
        <v>170361</v>
      </c>
      <c r="D9" s="21">
        <v>95901</v>
      </c>
      <c r="E9" s="21">
        <v>18570</v>
      </c>
      <c r="F9" s="21">
        <v>55890</v>
      </c>
      <c r="G9" s="21">
        <f t="shared" si="2"/>
        <v>41534</v>
      </c>
      <c r="H9" s="21"/>
      <c r="I9" s="21">
        <v>41534</v>
      </c>
      <c r="J9" s="21">
        <v>0</v>
      </c>
      <c r="K9" s="21">
        <v>0</v>
      </c>
      <c r="L9" s="21">
        <v>0</v>
      </c>
    </row>
    <row r="10" ht="24" customHeight="1" spans="1:12">
      <c r="A10" s="9" t="s">
        <v>1470</v>
      </c>
      <c r="B10" s="21">
        <f t="shared" si="0"/>
        <v>3363</v>
      </c>
      <c r="C10" s="21">
        <f t="shared" si="1"/>
        <v>941</v>
      </c>
      <c r="D10" s="21">
        <v>653</v>
      </c>
      <c r="E10" s="21">
        <v>139</v>
      </c>
      <c r="F10" s="21">
        <v>149</v>
      </c>
      <c r="G10" s="21">
        <f t="shared" si="2"/>
        <v>1783</v>
      </c>
      <c r="H10" s="21">
        <v>1474</v>
      </c>
      <c r="I10" s="21">
        <v>309</v>
      </c>
      <c r="J10" s="21">
        <v>225</v>
      </c>
      <c r="K10" s="21">
        <v>338</v>
      </c>
      <c r="L10" s="21">
        <v>76</v>
      </c>
    </row>
    <row r="11" ht="24" customHeight="1" spans="1:12">
      <c r="A11" s="9" t="s">
        <v>1471</v>
      </c>
      <c r="B11" s="21">
        <f t="shared" si="0"/>
        <v>6006</v>
      </c>
      <c r="C11" s="21">
        <f t="shared" si="1"/>
        <v>5966</v>
      </c>
      <c r="D11" s="21">
        <v>5773</v>
      </c>
      <c r="E11" s="21">
        <v>54</v>
      </c>
      <c r="F11" s="21">
        <v>139</v>
      </c>
      <c r="G11" s="21">
        <f t="shared" si="2"/>
        <v>0</v>
      </c>
      <c r="H11" s="21"/>
      <c r="I11" s="21"/>
      <c r="J11" s="21"/>
      <c r="K11" s="21">
        <v>40</v>
      </c>
      <c r="L11" s="21"/>
    </row>
    <row r="12" ht="24" customHeight="1" spans="1:12">
      <c r="A12" s="9" t="s">
        <v>51</v>
      </c>
      <c r="B12" s="21">
        <f t="shared" si="0"/>
        <v>622</v>
      </c>
      <c r="C12" s="21">
        <f t="shared" si="1"/>
        <v>579</v>
      </c>
      <c r="D12" s="21">
        <v>238</v>
      </c>
      <c r="E12" s="21">
        <v>332</v>
      </c>
      <c r="F12" s="21">
        <v>9</v>
      </c>
      <c r="G12" s="21">
        <f t="shared" si="2"/>
        <v>0</v>
      </c>
      <c r="H12" s="21"/>
      <c r="I12" s="21"/>
      <c r="J12" s="21"/>
      <c r="K12" s="21">
        <v>43</v>
      </c>
      <c r="L12" s="21"/>
    </row>
    <row r="13" ht="24" customHeight="1" spans="1:12">
      <c r="A13" s="22" t="s">
        <v>1472</v>
      </c>
      <c r="B13" s="21">
        <f t="shared" si="0"/>
        <v>466726</v>
      </c>
      <c r="C13" s="21">
        <f t="shared" si="1"/>
        <v>339095</v>
      </c>
      <c r="D13" s="21">
        <v>246620</v>
      </c>
      <c r="E13" s="21">
        <v>18398</v>
      </c>
      <c r="F13" s="21">
        <v>74077</v>
      </c>
      <c r="G13" s="21">
        <f t="shared" si="2"/>
        <v>119626</v>
      </c>
      <c r="H13" s="21">
        <v>61677</v>
      </c>
      <c r="I13" s="21">
        <v>57949</v>
      </c>
      <c r="J13" s="21">
        <v>2292</v>
      </c>
      <c r="K13" s="21">
        <v>3806</v>
      </c>
      <c r="L13" s="21">
        <v>1907</v>
      </c>
    </row>
    <row r="14" ht="24" customHeight="1" spans="1:12">
      <c r="A14" s="22" t="s">
        <v>1473</v>
      </c>
      <c r="B14" s="21">
        <f t="shared" si="0"/>
        <v>106588</v>
      </c>
      <c r="C14" s="21">
        <f t="shared" si="1"/>
        <v>76665</v>
      </c>
      <c r="D14" s="21">
        <f t="shared" ref="D14:L14" si="3">D6-D13</f>
        <v>33493</v>
      </c>
      <c r="E14" s="21">
        <f t="shared" si="3"/>
        <v>12333</v>
      </c>
      <c r="F14" s="21">
        <f t="shared" si="3"/>
        <v>30839</v>
      </c>
      <c r="G14" s="21">
        <f t="shared" si="2"/>
        <v>28194</v>
      </c>
      <c r="H14" s="21">
        <f t="shared" si="3"/>
        <v>18465</v>
      </c>
      <c r="I14" s="21">
        <f t="shared" si="3"/>
        <v>9729</v>
      </c>
      <c r="J14" s="21">
        <f t="shared" si="3"/>
        <v>132</v>
      </c>
      <c r="K14" s="21">
        <f t="shared" si="3"/>
        <v>480</v>
      </c>
      <c r="L14" s="21">
        <f t="shared" si="3"/>
        <v>1117</v>
      </c>
    </row>
    <row r="15" ht="24" customHeight="1" spans="1:12">
      <c r="A15" s="22" t="s">
        <v>1474</v>
      </c>
      <c r="B15" s="21">
        <f t="shared" si="0"/>
        <v>311688</v>
      </c>
      <c r="C15" s="21">
        <f t="shared" si="1"/>
        <v>136420</v>
      </c>
      <c r="D15" s="21">
        <v>85826</v>
      </c>
      <c r="E15" s="21">
        <v>61824</v>
      </c>
      <c r="F15" s="21">
        <v>-11230</v>
      </c>
      <c r="G15" s="21">
        <f t="shared" si="2"/>
        <v>149408</v>
      </c>
      <c r="H15" s="21">
        <v>111500</v>
      </c>
      <c r="I15" s="21">
        <v>37908</v>
      </c>
      <c r="J15" s="21">
        <v>8502</v>
      </c>
      <c r="K15" s="21">
        <v>14495</v>
      </c>
      <c r="L15" s="21">
        <v>2863</v>
      </c>
    </row>
  </sheetData>
  <mergeCells count="8">
    <mergeCell ref="A2:L2"/>
    <mergeCell ref="C4:F4"/>
    <mergeCell ref="G4:I4"/>
    <mergeCell ref="A4:A5"/>
    <mergeCell ref="B4:B5"/>
    <mergeCell ref="J4:J5"/>
    <mergeCell ref="K4:K5"/>
    <mergeCell ref="L4:L5"/>
  </mergeCells>
  <printOptions horizontalCentered="1"/>
  <pageMargins left="0.590277777777778" right="0.590277777777778" top="0.786805555555556" bottom="0.78680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表1-1</vt:lpstr>
      <vt:lpstr>表1-2</vt:lpstr>
      <vt:lpstr>表1-3</vt:lpstr>
      <vt:lpstr>表1-4</vt:lpstr>
      <vt:lpstr>表2-1</vt:lpstr>
      <vt:lpstr>表2-2</vt:lpstr>
      <vt:lpstr>表2-3</vt:lpstr>
      <vt:lpstr>表3</vt:lpstr>
      <vt:lpstr>表4</vt:lpstr>
      <vt:lpstr>表5-1</vt:lpstr>
      <vt:lpstr>表5-2</vt:lpstr>
      <vt:lpstr>表5-3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murasaki</cp:lastModifiedBy>
  <dcterms:created xsi:type="dcterms:W3CDTF">2019-10-08T09:44:00Z</dcterms:created>
  <dcterms:modified xsi:type="dcterms:W3CDTF">2020-11-02T01:45:16Z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eadingLayout">
    <vt:bool>true</vt:bool>
  </property>
</Properties>
</file>