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供应宗地表（不含住宅用地）" sheetId="1" r:id="rId1"/>
    <sheet name="供应宗地表（住宅用地）" sheetId="3" r:id="rId2"/>
    <sheet name="2025年国有建设用地供应计划统计表" sheetId="4" r:id="rId3"/>
    <sheet name="在基数内数据" sheetId="5" r:id="rId4"/>
  </sheets>
  <definedNames>
    <definedName name="_xlnm._FilterDatabase" localSheetId="0" hidden="1">'供应宗地表（不含住宅用地）'!$A$2:$O$114</definedName>
    <definedName name="_xlnm._FilterDatabase" localSheetId="1" hidden="1">'供应宗地表（住宅用地）'!$B$2:$R$30</definedName>
    <definedName name="_xlnm.Print_Titles" localSheetId="0">'供应宗地表（不含住宅用地）'!$2:$2</definedName>
    <definedName name="_xlnm.Print_Titles" localSheetId="1">'供应宗地表（住宅用地）'!$1:$3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<sst xmlns="http://schemas.openxmlformats.org/spreadsheetml/2006/main" count="1412" uniqueCount="571">
  <si>
    <t>鄂州市2025年供应计划宗地表（不含住宅用地）</t>
  </si>
  <si>
    <t>序号</t>
  </si>
  <si>
    <t>区域</t>
  </si>
  <si>
    <t>批次</t>
  </si>
  <si>
    <t>地块</t>
  </si>
  <si>
    <t>批文号</t>
  </si>
  <si>
    <t>意向性项目名称</t>
  </si>
  <si>
    <t>地块位置</t>
  </si>
  <si>
    <t>用途</t>
  </si>
  <si>
    <t>供应方式</t>
  </si>
  <si>
    <t>拟供应面积
(公顷）</t>
  </si>
  <si>
    <t>预计供地时间</t>
  </si>
  <si>
    <t>备注</t>
  </si>
  <si>
    <t>备注1</t>
  </si>
  <si>
    <t>备注2</t>
  </si>
  <si>
    <t>鄂城区</t>
  </si>
  <si>
    <t>沪渝高速公路武汉至黄石段改扩建工程项目</t>
  </si>
  <si>
    <t>/</t>
  </si>
  <si>
    <t>自然资函【2024】656号</t>
  </si>
  <si>
    <t>交通运输用地</t>
  </si>
  <si>
    <t>划拨</t>
  </si>
  <si>
    <t>区新增</t>
  </si>
  <si>
    <t>公路用地</t>
  </si>
  <si>
    <t>鄂州市鄂城区2023年度第8批次（增减挂钩）城市建设用地（薛家沟北路道路工程）</t>
  </si>
  <si>
    <t>鄂政土批【2024】453号</t>
  </si>
  <si>
    <t>薛家沟北路道路工程</t>
  </si>
  <si>
    <t>樊口街办钮墩村</t>
  </si>
  <si>
    <t>增减挂钩</t>
  </si>
  <si>
    <t>城镇村道路用地</t>
  </si>
  <si>
    <t>鄂州市鄂城区汀祖加压站工程项目</t>
  </si>
  <si>
    <t>鄂政土批【2024】846号</t>
  </si>
  <si>
    <t>汀祖加压站</t>
  </si>
  <si>
    <t>汀祖镇桂花村</t>
  </si>
  <si>
    <t>公共管理与公共服务用地</t>
  </si>
  <si>
    <t>供水用地</t>
  </si>
  <si>
    <t>鄂城区2023年度第6批次（增减挂钩）城市建设用地（鄂州市鄂城区华新路道路工程）</t>
  </si>
  <si>
    <t>鄂政土批【2024】844号</t>
  </si>
  <si>
    <t>华新路</t>
  </si>
  <si>
    <t>西山街办华光村、梁新屋村、周铺村</t>
  </si>
  <si>
    <t>鄂城区2023年度第21批次城市建设用地</t>
  </si>
  <si>
    <t>鄂政土批【2024】1374号</t>
  </si>
  <si>
    <t>成尔精工、江信机械</t>
  </si>
  <si>
    <t>鄂城区樊口街道办事处钮墩村</t>
  </si>
  <si>
    <t>工矿用地</t>
  </si>
  <si>
    <t>出让</t>
  </si>
  <si>
    <t>工业用地</t>
  </si>
  <si>
    <t>鄂州市鄂城区2023年度第3批次城市建设用地</t>
  </si>
  <si>
    <t>鄂政土批【2024】12号</t>
  </si>
  <si>
    <t>数字经济产业园</t>
  </si>
  <si>
    <t>鄂州市鄂城区2023年度第39批次城市建设用地</t>
  </si>
  <si>
    <t>鄂政土批【2024】404号</t>
  </si>
  <si>
    <t>园博园文化旅游项目</t>
  </si>
  <si>
    <t>泽林镇银山村、塔桥村</t>
  </si>
  <si>
    <t>公园绿地</t>
  </si>
  <si>
    <t>交通设施用地</t>
  </si>
  <si>
    <t>商服用地</t>
  </si>
  <si>
    <t>鄂州市鄂城区峒山村垃圾压缩站项目</t>
  </si>
  <si>
    <t>鄂政土批【2024】576号</t>
  </si>
  <si>
    <t>鄂城区峒山村垃圾压缩站项目</t>
  </si>
  <si>
    <t>长港镇峒山村</t>
  </si>
  <si>
    <t>环卫用地</t>
  </si>
  <si>
    <t>鄂州市鄂城区2024年度第3批次城市建设用地</t>
  </si>
  <si>
    <t>鄂政土批【2024】763号</t>
  </si>
  <si>
    <t>鄂州市园博文化旅游项目二期</t>
  </si>
  <si>
    <t>泽林镇银山村、西山街道小桥村</t>
  </si>
  <si>
    <t>鄂州赛维现代农业光伏科技示范园
光伏并网发电项目建设用地</t>
  </si>
  <si>
    <t>鄂政土批【2024】1316号</t>
  </si>
  <si>
    <t>鄂州赛维现代农业光伏科技示范园光伏并网发电项目</t>
  </si>
  <si>
    <t>汀祖镇丁祖村</t>
  </si>
  <si>
    <t>供电用地</t>
  </si>
  <si>
    <t>鄂州华怡鄂城区泽林镇50MWp渔光互补光伏电站项目建设用地</t>
  </si>
  <si>
    <t>鄂政土批【2024】1325号</t>
  </si>
  <si>
    <t>鄂州华怡鄂城区泽林镇 50MWp 渔光互补光伏电站项目</t>
  </si>
  <si>
    <t>泽林镇成海村</t>
  </si>
  <si>
    <t>纵二G106鄂州泽林至碧石段改扩建工程建设用地</t>
  </si>
  <si>
    <t>鄂政土批【2024】1338号</t>
  </si>
  <si>
    <t>纵二 G106 鄂州泽林至碧石段改扩建工程</t>
  </si>
  <si>
    <t>碧石渡镇金盆村、李家边村，泽林镇兴桥村</t>
  </si>
  <si>
    <t>武汉新城至黄石新港快速通道（鄂城区段）改扩建工程项目建设用地</t>
  </si>
  <si>
    <t>鄂政土批【2024】1363号</t>
  </si>
  <si>
    <t>于武汉新城至黄石新港快速通道（鄂城区段）改扩建工程项目建设用地</t>
  </si>
  <si>
    <t>长港镇高沟村</t>
  </si>
  <si>
    <t>鄂州机场高速公路二期工程（鄂州段）</t>
  </si>
  <si>
    <t>自然资函【2024】652号</t>
  </si>
  <si>
    <t>鄂州机场高速公路二期工程</t>
  </si>
  <si>
    <t>鄂城区汀祖镇凤凰村、碧石渡镇李家边村、金盆村、樟树岭村、虹桥村、龙会山村，泽林镇陈桥村，梁子湖区太和镇上洪村、新屋村、金坜村、谢埠村、莲花黄村、陈太村、狮子口村</t>
  </si>
  <si>
    <t>新增</t>
  </si>
  <si>
    <t>黄鄂黄快速通道鄂州段</t>
  </si>
  <si>
    <t>鄂政土批【2024】1028号</t>
  </si>
  <si>
    <t>鄂城区花湖镇华山村、花湖农工商总公司和八庙村（花马湖）、临空经济区沙窝乡渔坝村、草陂村、黄山村、燕矶镇映山村</t>
  </si>
  <si>
    <t>鄂州市鄂城区2021年度第6批次（增减挂钩）城市建设用地</t>
  </si>
  <si>
    <t>鄂政土批【2021】1861号</t>
  </si>
  <si>
    <t>鄂州市特殊教育学校项目</t>
  </si>
  <si>
    <t>鄂城区武昌大道西侧</t>
  </si>
  <si>
    <t>科教</t>
  </si>
  <si>
    <t>临空经济区</t>
  </si>
  <si>
    <t>鄂州市2023年度第52批次城市建设用地(燕矶镇安置小区项目)</t>
  </si>
  <si>
    <t>鄂政土批【2024】481号</t>
  </si>
  <si>
    <t>燕矶镇嵩山村</t>
  </si>
  <si>
    <t>城镇住宅用地</t>
  </si>
  <si>
    <t>鄂州市2023年度第60批次城市建设用地</t>
  </si>
  <si>
    <t>鄂政土批【2024】827号</t>
  </si>
  <si>
    <t>燕矶镇车湖村</t>
  </si>
  <si>
    <t>物流仓储用地</t>
  </si>
  <si>
    <t>鄂州市2024年度第8批次城市建设用地</t>
  </si>
  <si>
    <t>鄂政土批【2024】812号</t>
  </si>
  <si>
    <t>鄂州市2024年度第20批次城市建设用地</t>
  </si>
  <si>
    <t>鄂政土批【2024】888号</t>
  </si>
  <si>
    <t>燕矶镇车湖村、杜湾村</t>
  </si>
  <si>
    <t>鄂州市2024年度第2批次城市建设用地</t>
  </si>
  <si>
    <t>鄂政土批【2024】971号</t>
  </si>
  <si>
    <t>燕矶镇车湖村、路牌村</t>
  </si>
  <si>
    <t>鄂州市2023年度第37批次城市建设用地</t>
  </si>
  <si>
    <t>鄂政土批【2024】1225号</t>
  </si>
  <si>
    <t>学院路（五丈港-球团西）</t>
  </si>
  <si>
    <t>新庙镇沙塘村、将军村</t>
  </si>
  <si>
    <t>2024未备案</t>
  </si>
  <si>
    <t>鄂州市2024年度第50批次城市建设用地</t>
  </si>
  <si>
    <t>鄂政土批【2024】1376号</t>
  </si>
  <si>
    <t>新庙镇茨塘村</t>
  </si>
  <si>
    <t>鄂州市2024年度第54批次城市建设用地</t>
  </si>
  <si>
    <t>鄂政土批【2024】1378号</t>
  </si>
  <si>
    <t>燕矶镇磨山村、映山村，新庙镇茨塘村</t>
  </si>
  <si>
    <t>体育中心</t>
  </si>
  <si>
    <t>燕矶镇沙塘村</t>
  </si>
  <si>
    <t>体育用地</t>
  </si>
  <si>
    <t>鄂州市2020年度第82批次城市建设用地</t>
  </si>
  <si>
    <t>鄂政土批【2021】0200号</t>
  </si>
  <si>
    <t>杜湾加油站</t>
  </si>
  <si>
    <r>
      <rPr>
        <sz val="9"/>
        <color rgb="FF000000"/>
        <rFont val="宋体"/>
        <charset val="204"/>
      </rPr>
      <t>花马湖北侧产业园、</t>
    </r>
    <r>
      <rPr>
        <sz val="9"/>
        <color rgb="FF000000"/>
        <rFont val="Arial"/>
        <charset val="204"/>
      </rPr>
      <t>S203</t>
    </r>
    <r>
      <rPr>
        <sz val="9"/>
        <color rgb="FF000000"/>
        <rFont val="宋体"/>
        <charset val="204"/>
      </rPr>
      <t>省道以南、十一号路以西</t>
    </r>
  </si>
  <si>
    <t>零售商业用地</t>
  </si>
  <si>
    <t>鄂州市2024年度第44批次城市建设用地</t>
  </si>
  <si>
    <t>鄂政土批【2024】1495号</t>
  </si>
  <si>
    <t>芯创</t>
  </si>
  <si>
    <t>燕矶镇马山村，马山路以东、将军大道以北地块</t>
  </si>
  <si>
    <t>鄂州市2024年度第68批次城市建设用地</t>
  </si>
  <si>
    <t>鄂政土批【2024】1377号</t>
  </si>
  <si>
    <t>华付</t>
  </si>
  <si>
    <t>鄂州市2022年度36批次城市建设用地</t>
  </si>
  <si>
    <t>鄂政土批【2023】201号</t>
  </si>
  <si>
    <t>鄂信钻石地块1</t>
  </si>
  <si>
    <t>燕矶镇杨岭村</t>
  </si>
  <si>
    <t>鄂州市2024年度第18批次城市建设用地</t>
  </si>
  <si>
    <t>鄂政土批【2024】1589号</t>
  </si>
  <si>
    <t>鄂信钻石地块2</t>
  </si>
  <si>
    <t>鄂州市2023年度第46批次城市建设用地</t>
  </si>
  <si>
    <t>鄂政土批【2024】190号</t>
  </si>
  <si>
    <t>原广浔</t>
  </si>
  <si>
    <t>沙窝乡草陂村</t>
  </si>
  <si>
    <t>鄂州市2023年度第47批次城市建设用地</t>
  </si>
  <si>
    <t>鄂政土批【2024】232号</t>
  </si>
  <si>
    <t>精鸿益</t>
  </si>
  <si>
    <t>燕矶镇马山村</t>
  </si>
  <si>
    <t>鄂州市2024年度第38批次城市建设用地</t>
  </si>
  <si>
    <t>鄂政土批【2024】1679号</t>
  </si>
  <si>
    <t>亚投行地块</t>
  </si>
  <si>
    <t>燕矶镇杜湾村</t>
  </si>
  <si>
    <t>鄂州市2023年度第54批次城市建设用地</t>
  </si>
  <si>
    <t>鄂政土批【2024】593号</t>
  </si>
  <si>
    <t>原石英砂地块</t>
  </si>
  <si>
    <t>鄂州市2024年度第10批次城市建设用地</t>
  </si>
  <si>
    <t>鄂政土批【2024】885号</t>
  </si>
  <si>
    <t>原世强工贸地块</t>
  </si>
  <si>
    <t>燕矶镇路牌村、青山村</t>
  </si>
  <si>
    <t>鄂州市2023年度第48批次城市建设用地</t>
  </si>
  <si>
    <t>鄂政土批【2024】970号</t>
  </si>
  <si>
    <t>原通埠检测地块</t>
  </si>
  <si>
    <t>鄂州市2023年度第36批次城市建设用地</t>
  </si>
  <si>
    <t>鄂政土批【2023】1622号</t>
  </si>
  <si>
    <t>原国药地块</t>
  </si>
  <si>
    <t>燕矶镇百洪村，新庙镇马元村、茨塘村</t>
  </si>
  <si>
    <t>鄂州市2024年度第40批次城市建设用地（鄂州市临空经济区航空特勤消防救援站新建工程）</t>
  </si>
  <si>
    <t>鄂政土批【2024】1488号</t>
  </si>
  <si>
    <t>临空经济区航空特勒消防救援站</t>
  </si>
  <si>
    <t>燕矶镇磨山村</t>
  </si>
  <si>
    <t>消防用地</t>
  </si>
  <si>
    <t>鄂州市2023年度第18批次城市建设用地</t>
  </si>
  <si>
    <t>鄂政土批【2024】1527号</t>
  </si>
  <si>
    <t>鄂州市航空
都市区安置小区配套道路(燕矶安置小区荷花路 )</t>
  </si>
  <si>
    <t>葛山大道东延（大桥路-文塘路）道路工程</t>
  </si>
  <si>
    <t>鄂政土批【2023】1538号</t>
  </si>
  <si>
    <t>葛山大道东延(大桥路-文塘路)</t>
  </si>
  <si>
    <t>新庙镇文塘村</t>
  </si>
  <si>
    <t>鄂州市2023年度第8批次建设用地（农用地转用）</t>
  </si>
  <si>
    <t>鄂政土批【2023】726号</t>
  </si>
  <si>
    <t>水月只转不征地块</t>
  </si>
  <si>
    <t>新庙镇水月村</t>
  </si>
  <si>
    <t>商业用地</t>
  </si>
  <si>
    <t>鄂州市2024年度第26批次城市建设用地〔鄂州航空物流产业园水系综合治理马园港支港（铁路以南）整治工程〕</t>
  </si>
  <si>
    <t>鄂政土批【2024】1487号</t>
  </si>
  <si>
    <t>鄂州航空物流产业园水系综合治理
马园港(铁路以南)整治工程</t>
  </si>
  <si>
    <t>燕矶镇百洪村，新庙镇茨塘村</t>
  </si>
  <si>
    <t>防护绿地用地</t>
  </si>
  <si>
    <t>鄂州市2024年度第4批次城市建设用地</t>
  </si>
  <si>
    <t>鄂政土批【2025】2号</t>
  </si>
  <si>
    <t>杨叶码头</t>
  </si>
  <si>
    <t>杨叶镇三峡村</t>
  </si>
  <si>
    <t>港口码头用地</t>
  </si>
  <si>
    <t>鄂州市2024年度第28批次城市建设用地</t>
  </si>
  <si>
    <t>鄂政土批【2025】64号</t>
  </si>
  <si>
    <t>星级酒店北侧商业</t>
  </si>
  <si>
    <t>新庙镇马元村</t>
  </si>
  <si>
    <t>鄂州市2024年度第22批次城市建设用地〔儒林路（康乐路~康宁路）道路工程〕</t>
  </si>
  <si>
    <t>鄂政土批【2025】63号</t>
  </si>
  <si>
    <t>儒林路</t>
  </si>
  <si>
    <t>新庙镇杨岭村</t>
  </si>
  <si>
    <t>华容区</t>
  </si>
  <si>
    <t>鄂州市华容区2020年度第7批次城市建设用地</t>
  </si>
  <si>
    <t>鄂政土批【2020】1239号</t>
  </si>
  <si>
    <t>华容镇铁咀村</t>
  </si>
  <si>
    <t>挂牌出让</t>
  </si>
  <si>
    <t>鄂州市华容区2020年度第8批次批次城市建设用地</t>
  </si>
  <si>
    <t>鄂政土批【2020】1241号</t>
  </si>
  <si>
    <t>华容镇汤家湖农场，临江乡崔汤村</t>
  </si>
  <si>
    <t>鄂州市华容区2020年度第9批次批次城市建设用地</t>
  </si>
  <si>
    <t>鄂政土批【2020】1237号</t>
  </si>
  <si>
    <t>临江乡崔汤村</t>
  </si>
  <si>
    <t>鄂州市华容区金明大道（兴华路-中咀路）工程建设用地</t>
  </si>
  <si>
    <t>鄂政土批【2024】1598号</t>
  </si>
  <si>
    <t>金明大道</t>
  </si>
  <si>
    <t>华容镇杨巷村和段店镇百席村、武圣村、孙彭村、灯塘村</t>
  </si>
  <si>
    <t>鄂州市华容区2024年度第15批次城市建设用地</t>
  </si>
  <si>
    <t>鄂政土批【2024】1746号</t>
  </si>
  <si>
    <t>环新建材</t>
  </si>
  <si>
    <t>华容镇葛闵村</t>
  </si>
  <si>
    <t>鄂州市华容区2024年度第22批次城市建设用地</t>
  </si>
  <si>
    <t>鄂政土批【2024】1677号</t>
  </si>
  <si>
    <t>华容宾馆</t>
  </si>
  <si>
    <t>华容镇周汤村、楚藩社区</t>
  </si>
  <si>
    <t>鄂州市华容区2020年度第1批次（增减挂钩）城市建设用地</t>
  </si>
  <si>
    <t>鄂政土批【2020】1786号</t>
  </si>
  <si>
    <t>三号路三期</t>
  </si>
  <si>
    <t>周汤村、熊皮村、刘花村</t>
  </si>
  <si>
    <t>鄂州市华容区2020年度第19批次（增减挂钩）城市建设用地</t>
  </si>
  <si>
    <t>鄂政土批【2021】873号</t>
  </si>
  <si>
    <t>华容区永福路及雨污分流工程</t>
  </si>
  <si>
    <t>华容镇华容居委会、韩畈村</t>
  </si>
  <si>
    <t>鄂州市华容区2021年度第13批次（增减挂钩）城市建设用地（辉煌大道北段工程）</t>
  </si>
  <si>
    <t>鄂政土批【2021】1401号</t>
  </si>
  <si>
    <t>辉煌大道北段工程</t>
  </si>
  <si>
    <t>庙岭镇吴屴村、红莲村</t>
  </si>
  <si>
    <t>沪渝高速公路武汉至黄石段改扩建工程</t>
  </si>
  <si>
    <r>
      <rPr>
        <sz val="9"/>
        <color theme="1"/>
        <rFont val="宋体"/>
        <charset val="134"/>
        <scheme val="minor"/>
      </rPr>
      <t>鄂州市华容区2024年度第1批次城市建设用地（高新六路</t>
    </r>
    <r>
      <rPr>
        <sz val="9"/>
        <rFont val="仿宋"/>
        <charset val="134"/>
      </rPr>
      <t>〔</t>
    </r>
    <r>
      <rPr>
        <sz val="9"/>
        <rFont val="宋体"/>
        <charset val="134"/>
      </rPr>
      <t>未来三路-红莲大道</t>
    </r>
    <r>
      <rPr>
        <sz val="9"/>
        <rFont val="仿宋"/>
        <charset val="134"/>
      </rPr>
      <t>〕</t>
    </r>
    <r>
      <rPr>
        <sz val="9"/>
        <rFont val="宋体"/>
        <charset val="134"/>
      </rPr>
      <t>品质提升及改扩建工程）</t>
    </r>
  </si>
  <si>
    <t>鄂政土批【2024】1259号</t>
  </si>
  <si>
    <t>高新六路[未来三路-红莲大道]品质提升及改扩建工程</t>
  </si>
  <si>
    <t>庙岭镇庙岭村、中份村</t>
  </si>
  <si>
    <t>华容区2024年度第11批次城市建设用地（高新七路〔未来三路-红莲大道〕道路工程）</t>
  </si>
  <si>
    <t>鄂政土批【2024】1164号</t>
  </si>
  <si>
    <t>联投高新七路</t>
  </si>
  <si>
    <t>联投 高新七路</t>
  </si>
  <si>
    <t>鄂州市华容区2021年度第2批次（增减挂钩）城市建设用地</t>
  </si>
  <si>
    <t>鄂政土批【2021】1041号</t>
  </si>
  <si>
    <t>华容区传染病大楼</t>
  </si>
  <si>
    <t>华容镇周汤村</t>
  </si>
  <si>
    <t>医疗卫生用地</t>
  </si>
  <si>
    <t>鄂州市华容区2022年度第5批次（增减挂钩）城市建设用地（华容区华容镇第三幼儿园（城东幼儿园）新建工程）</t>
  </si>
  <si>
    <t>鄂政土批【2023】29号</t>
  </si>
  <si>
    <t>华容区华容镇第三幼儿园（城东幼儿园）新建工程</t>
  </si>
  <si>
    <t>华容镇熊皮村</t>
  </si>
  <si>
    <t>教育用地</t>
  </si>
  <si>
    <t>鄂州市华容区2022年度第11批次（增减挂钩）城市建设用地（华容区人民医院改扩建及集中隔离点工程）</t>
  </si>
  <si>
    <t>鄂政土批【2023】28号</t>
  </si>
  <si>
    <t>华容区人民医院改扩建及集中隔离点工程</t>
  </si>
  <si>
    <t>华容镇熊皮村、周汤村、金熊村</t>
  </si>
  <si>
    <t>鄂州市华容区2023年度第7批次城市建设用地（红莲湖文化体育广场）</t>
  </si>
  <si>
    <t>鄂政土批【2023】1089号</t>
  </si>
  <si>
    <t>红莲湖文化体育广场</t>
  </si>
  <si>
    <t>庙岭镇脉岭村</t>
  </si>
  <si>
    <t>广场用地</t>
  </si>
  <si>
    <t>鄂州市华容区2021年第21批次（增减挂钩）城市建设用地</t>
  </si>
  <si>
    <t>鄂政土批【2022】799号</t>
  </si>
  <si>
    <t>丽美药业</t>
  </si>
  <si>
    <t>段店镇孔关村</t>
  </si>
  <si>
    <t>工矿仓储用地</t>
  </si>
  <si>
    <t>鄂州市华容区2021年第21批次城市建设用地</t>
  </si>
  <si>
    <t>鄂政土批【2024】1490号</t>
  </si>
  <si>
    <t>区城投</t>
  </si>
  <si>
    <t>金熊村、文昌大道北侧、富力金禧悦城西侧</t>
  </si>
  <si>
    <t>二类工业用地</t>
  </si>
  <si>
    <t>鄂州市华容区2024年度第8批次城市建设用地</t>
  </si>
  <si>
    <t>鄂政土批【2024】1539号</t>
  </si>
  <si>
    <t>服装产业园</t>
  </si>
  <si>
    <t>未报批</t>
  </si>
  <si>
    <t>中储钢超</t>
  </si>
  <si>
    <t>临江乡</t>
  </si>
  <si>
    <t>中电泰文</t>
  </si>
  <si>
    <t>华容镇</t>
  </si>
  <si>
    <t>鄂州市华容区2022年度第10批次（增减挂钩）城市建设用地</t>
  </si>
  <si>
    <t>鄂政土批【2022】1871号</t>
  </si>
  <si>
    <t>三江港智慧能源A地块（三江港加油站）</t>
  </si>
  <si>
    <t>临江乡临江村、马桥村</t>
  </si>
  <si>
    <t>鄂州市华容区2024年度第9批次城市建设用地</t>
  </si>
  <si>
    <t>鄂政土批【2024】1163号</t>
  </si>
  <si>
    <t>武汉华飞龙智能制造项目</t>
  </si>
  <si>
    <r>
      <rPr>
        <sz val="9"/>
        <rFont val="宋体"/>
        <charset val="134"/>
      </rPr>
      <t>葛庙路南侧红莲湖北产业园、数字一路西侧</t>
    </r>
    <r>
      <rPr>
        <sz val="9"/>
        <rFont val="Times New Roman"/>
        <charset val="134"/>
      </rPr>
      <t>C0101-03B</t>
    </r>
  </si>
  <si>
    <t>协议出让</t>
  </si>
  <si>
    <t>一类工业用地</t>
  </si>
  <si>
    <t>捷云电子控制设备研发及制造项目</t>
  </si>
  <si>
    <t>葛庙路南侧红莲湖北产业园、数字一路西侧C0101-03E地块</t>
  </si>
  <si>
    <t>光通信装备生产基地</t>
  </si>
  <si>
    <t>葛庙路南侧红莲湖北产业园、数字一路西侧C0101-03A</t>
  </si>
  <si>
    <t>武汉星辰智能电子生产基地</t>
  </si>
  <si>
    <t>葛庙路南侧红莲湖北产业园、数字一路西侧 C0101-03-D地块</t>
  </si>
  <si>
    <t>葛店开发区</t>
  </si>
  <si>
    <t>鄂州市2023年度第63批次城市建设用地</t>
  </si>
  <si>
    <t>鄂政土批【2024】683号</t>
  </si>
  <si>
    <t>葛店开发区罗庄村、田岭村、岳陂村</t>
  </si>
  <si>
    <t>鄂州市2023年度第22批次（增减挂钩）城市建设用地 （葛店开发区罗庄路西段道路工程）</t>
  </si>
  <si>
    <t>鄂政土批【2024】383号</t>
  </si>
  <si>
    <t>葛店开发区罗庄村</t>
  </si>
  <si>
    <t>城镇村道路</t>
  </si>
  <si>
    <t>葛店开发区环湖路中段工程建设用地</t>
  </si>
  <si>
    <t>鄂政土批【2024】387号</t>
  </si>
  <si>
    <t>葛店开发区仕屋村、长咀村</t>
  </si>
  <si>
    <t>鄂州市2023年度第24批次城市建设用地〔葛店武鄂同城补短板EPC项目-创新一路(高新三路-罗庄路)市政工程〕</t>
  </si>
  <si>
    <t>鄂政土批【2024】390号</t>
  </si>
  <si>
    <t>鄂州市2023年度第26批次城市建设用地〔葛店武鄂同城补短板EPC项目-葛店开发区仕屋路(新华大道一复兴大道)市政工程〕</t>
  </si>
  <si>
    <t>鄂政土批【2024】399号</t>
  </si>
  <si>
    <t>葛店开发区仕屋村</t>
  </si>
  <si>
    <t>鄂州市2023年度第25批次城市建设用地（葛店开发区新建城市防洪排涝泵站、管网及积水点管网改造工程-创新二路市政工程）</t>
  </si>
  <si>
    <t>鄂政土批【2024】389号</t>
  </si>
  <si>
    <t>鄂州市2023年度第29批次城市建设用地〔葛店武鄂同城补短板EPC项目-秋千路（建设大道-高新五路）市政工程〕</t>
  </si>
  <si>
    <t>鄂政土批【2024】398号</t>
  </si>
  <si>
    <t>葛店开发区秀海村、秋千村</t>
  </si>
  <si>
    <t>葛店开发区发展大道(肖鹄路-316 国道)市政工程建设用地</t>
  </si>
  <si>
    <t>鄂政土批【2024】388号</t>
  </si>
  <si>
    <t>葛店开发区涂湾村</t>
  </si>
  <si>
    <t>鄂州市2024年度第1批次城市建设用地（葛店沐鹅湖生态环境整治保护工程）</t>
  </si>
  <si>
    <t>鄂政土批【2024】730号</t>
  </si>
  <si>
    <t>葛店开发区熊湾村</t>
  </si>
  <si>
    <t>鄂州市 2024年度第3批次城市建设用地（熊湾文化广场）</t>
  </si>
  <si>
    <t>鄂政土批【2024】729号</t>
  </si>
  <si>
    <t>鄂州市2023年度第51批次城市建设用地</t>
  </si>
  <si>
    <t>鄂政土批【2024】841号</t>
  </si>
  <si>
    <t>葛店开发区岳陂村、姚湖村、张铁村</t>
  </si>
  <si>
    <t>鄂州市2023年度第53批次城市建设用地(葛店经开区高新大道社区服务中心)</t>
  </si>
  <si>
    <t>鄂政土批【2024】793号</t>
  </si>
  <si>
    <t>葛店开发区大湾村</t>
  </si>
  <si>
    <t>城镇社区服务设施用地</t>
  </si>
  <si>
    <t>鄂州市2023年度第27批次城市建设用地〔葛店开发区高新四路（创新一路-葛店大道）市政工程〕</t>
  </si>
  <si>
    <t>鄂政土批【2024】836号</t>
  </si>
  <si>
    <t>鄂州市2023年度第57批次城市建设用地（葛店武鄂同城补短板 EPC 项目-富强东街）</t>
  </si>
  <si>
    <t>鄂政土批【2024】839号</t>
  </si>
  <si>
    <t>葛店开发区陈镇村</t>
  </si>
  <si>
    <t>鄂州市2023年度第59批次城市建设用地（葛店武鄂同城补短板 EPC 项目-富强西街）</t>
  </si>
  <si>
    <t>鄂政土批【2024】843号</t>
  </si>
  <si>
    <t>葛店开发区张袁村、曹岭村</t>
  </si>
  <si>
    <t>鄂州市2023年度第69批次城市建设用地</t>
  </si>
  <si>
    <t>鄂政土批【2024】840号</t>
  </si>
  <si>
    <t>华容区葛店镇张铁村</t>
  </si>
  <si>
    <t>华容区2024年度第3批次城市建设用地</t>
  </si>
  <si>
    <t>鄂政土批【2024】987号</t>
  </si>
  <si>
    <t>华容镇肖叶村，葛店镇张铁村</t>
  </si>
  <si>
    <t>鄂州市2024年度第11批次城市建设用地（罗庄垃圾压缩中转站项目）</t>
  </si>
  <si>
    <t>鄂政土批【2024】1556号</t>
  </si>
  <si>
    <t>葛店镇罗庄村</t>
  </si>
  <si>
    <t>鄂州市2024年度第13批次城市建设用地</t>
  </si>
  <si>
    <t>鄂政土批【2024】1463号</t>
  </si>
  <si>
    <t>葛店镇岳陂村</t>
  </si>
  <si>
    <t>鄂州市2023年度第61批次城市建设用地（葛店开发区高新大道文体公园-文体东路、文体西路工程）</t>
  </si>
  <si>
    <t>鄂政土批【2024】1467号</t>
  </si>
  <si>
    <t>葛店镇长咀村</t>
  </si>
  <si>
    <t>鄂州市2023年度第55批次城市建设用地（葛店开发区文魁路北延至幸福路工程）</t>
  </si>
  <si>
    <t>鄂政土批【2024】1465号</t>
  </si>
  <si>
    <t>鄂州市2023年度第28批次城市建设用地〔葛店武鄂同城补短板EPC项目-葛店科技新城张铁路（滨江二路-葛洪大道）市政工程〕</t>
  </si>
  <si>
    <t>鄂政土批【2024】1471号</t>
  </si>
  <si>
    <t>葛店开发区张铁村</t>
  </si>
  <si>
    <t>鄂州市2024年度第5批次城市建设用地（葛店经开区香港路道路及综合管廊工程）</t>
  </si>
  <si>
    <t>鄂政土批【2024】1609号</t>
  </si>
  <si>
    <t>葛店开发区曹岭村、陈镇村</t>
  </si>
  <si>
    <t>鄂州市2007年第60批次建设用地、鄂州市2007年第16批次建设用地</t>
  </si>
  <si>
    <t>鄂土资批【2008】232号、鄂土资批【2007】132号</t>
  </si>
  <si>
    <t>葛店开发区天宝路西侧、人民东路北侧</t>
  </si>
  <si>
    <t>不在09-23年清单内</t>
  </si>
  <si>
    <t>鄂州市2024年度第9批次城市建设用地</t>
  </si>
  <si>
    <t>2024-11-1</t>
  </si>
  <si>
    <t>鄂政土批【2024】1464号</t>
  </si>
  <si>
    <t>湖北合康电气科技有限公司</t>
  </si>
  <si>
    <t>高新二路以南、东湖路以西</t>
  </si>
  <si>
    <t>2024-11-2</t>
  </si>
  <si>
    <t>武汉凯峰环保科技有限公司</t>
  </si>
  <si>
    <t>鄂州市2023年度第20批次（增减挂钩）城市建设用地</t>
  </si>
  <si>
    <t>2023-40</t>
  </si>
  <si>
    <t>鄂政土批【2023】1341号</t>
  </si>
  <si>
    <t>湖北嘉楷精密制造有限公司</t>
  </si>
  <si>
    <t>高新五路以北、创新一路以西</t>
  </si>
  <si>
    <t>鄂州市2024年度第7批次城市建设用地</t>
  </si>
  <si>
    <t>2024-2-1</t>
  </si>
  <si>
    <t>鄂政土批【2024】1466号</t>
  </si>
  <si>
    <t>湖北华夏星光工业设计有限公司</t>
  </si>
  <si>
    <t>药谷二路以南、建设大道以西</t>
  </si>
  <si>
    <t>鄂州市2015年度第63批次城市建设用地、鄂州市2013年度第34批次城市建设用地、鄂州市2012年度第57批次城市建设用地、鄂州市2024年度第9批次城市建设用地</t>
  </si>
  <si>
    <t>2024-08</t>
  </si>
  <si>
    <t>鄂政土批【2016】388号、鄂政土批【2013】923号、鄂土资函【2012】3194号、鄂政土批【2024】1464号</t>
  </si>
  <si>
    <t>鄂州葛店经济技术开发区恒升资产运营有限公司</t>
  </si>
  <si>
    <t>人民西路以北、建设大道以西</t>
  </si>
  <si>
    <t>鄂州市2020年度第60批次（增减挂钩）城市建设用地、鄂州市2023年度第63批次城市建设用地</t>
  </si>
  <si>
    <t>2024-06-1</t>
  </si>
  <si>
    <t>鄂政土批【2020】1998号、鄂政土批【2024】683号</t>
  </si>
  <si>
    <t>湖北浩信药业有限公司</t>
  </si>
  <si>
    <t>梁子湖区</t>
  </si>
  <si>
    <t>鄂州市梁子湖区2016年度第4批次城市建设用地</t>
  </si>
  <si>
    <t>鄂政土批【2017】584号</t>
  </si>
  <si>
    <t>红莲大道西侧、和平大街北侧</t>
  </si>
  <si>
    <t>鄂州市梁子湖区2016年度第20批次城市建设用地</t>
  </si>
  <si>
    <t>鄂政土批【2017】585号</t>
  </si>
  <si>
    <t>府前湖路西侧、鲊洲一路北侧</t>
  </si>
  <si>
    <t>鄂州市梁子湖区2016年度第21批次城市建设用地</t>
  </si>
  <si>
    <t>鄂政土批【2017】577号</t>
  </si>
  <si>
    <t>双湖大道东侧、和平大街北侧</t>
  </si>
  <si>
    <t>鄂州市梁子湖区2023年度第10批次城市建设用地（农用地转用）</t>
  </si>
  <si>
    <t>鄂政土批【2023】709号</t>
  </si>
  <si>
    <t>磨刀矶东梁子湖乡村振兴文旅综合体</t>
  </si>
  <si>
    <t>梧桐湖园区磨刀矶村</t>
  </si>
  <si>
    <t>集体建设用地</t>
  </si>
  <si>
    <t>鄂州市梁子湖区2013年度第4批次城市建设用地</t>
  </si>
  <si>
    <t>鄂政土批【2013】1980号</t>
  </si>
  <si>
    <t>梁子湖区纪委业务用房</t>
  </si>
  <si>
    <t>太和镇新城村</t>
  </si>
  <si>
    <t>机关用地</t>
  </si>
  <si>
    <t>鄂州市梁子湖区2023年度第2批次（增减挂钩）城市建设用地</t>
  </si>
  <si>
    <t>鄂政土批【2024】57号</t>
  </si>
  <si>
    <t>鲊洲加油站</t>
  </si>
  <si>
    <t>梧桐湖园区鲊洲村</t>
  </si>
  <si>
    <t>公用设施营业网点用地</t>
  </si>
  <si>
    <t>鄂州市梁子湖区2010年度第3批次城市建设用地</t>
  </si>
  <si>
    <t>鄂土资函【2010】860号</t>
  </si>
  <si>
    <t>梁子湖产业孵化基地</t>
  </si>
  <si>
    <t>不在批而未供清单内</t>
  </si>
  <si>
    <t>科研用地</t>
  </si>
  <si>
    <t>鄂州市梁子湖区2023年度第20批次城市建设用地</t>
  </si>
  <si>
    <t>鄂政土批【2023】1585号</t>
  </si>
  <si>
    <t>北京联动u谷</t>
  </si>
  <si>
    <t>合计</t>
  </si>
  <si>
    <t>鄂州市2025年供应计划宗地表（住宅用地）</t>
  </si>
  <si>
    <t>拟出让清单批次</t>
  </si>
  <si>
    <t>行政区</t>
  </si>
  <si>
    <t>地块号</t>
  </si>
  <si>
    <t>意向性项目</t>
  </si>
  <si>
    <t>宗地位置</t>
  </si>
  <si>
    <t>重要规划用途</t>
  </si>
  <si>
    <t>供地方式</t>
  </si>
  <si>
    <t>拟供地面积（公顷）</t>
  </si>
  <si>
    <t>预计供地时间
（2025年*月）</t>
  </si>
  <si>
    <t>容积率</t>
  </si>
  <si>
    <t>建筑密度</t>
  </si>
  <si>
    <t>绿化率</t>
  </si>
  <si>
    <t>第一批次</t>
  </si>
  <si>
    <t>鄂州市华容区2024年度第10批次城市建设用地</t>
  </si>
  <si>
    <t>鄂政土批【2024】1170号</t>
  </si>
  <si>
    <t>联投扩区</t>
  </si>
  <si>
    <t>庙岭镇</t>
  </si>
  <si>
    <t>≤2.0</t>
  </si>
  <si>
    <t>≤35%</t>
  </si>
  <si>
    <t>≥30%</t>
  </si>
  <si>
    <t>存量</t>
  </si>
  <si>
    <t>落驾坪老六栋</t>
  </si>
  <si>
    <t>西山街道</t>
  </si>
  <si>
    <t>住宅</t>
  </si>
  <si>
    <t>≤30%</t>
  </si>
  <si>
    <t>≧35%</t>
  </si>
  <si>
    <t>挂牌</t>
  </si>
  <si>
    <t>明塘路南侧原市委大院</t>
  </si>
  <si>
    <t>商住用地</t>
  </si>
  <si>
    <t>鄂州市华容区2017年度第28批次城市建设用地、鄂州市华容区2019年度第12批次城市建设用地、鄂州市华容区2019年度第15批次城市建设用地、红莲湖新区高新六路东段工程项目</t>
  </si>
  <si>
    <t>鄂政土批【2018】1242号、鄂政土批【2021】0462号、鄂政土批【2021】0463号、鄂政土批【2017】746号</t>
  </si>
  <si>
    <r>
      <rPr>
        <sz val="10"/>
        <color indexed="8"/>
        <rFont val="宋体"/>
        <charset val="134"/>
      </rPr>
      <t>童世界</t>
    </r>
    <r>
      <rPr>
        <sz val="10"/>
        <color theme="1"/>
        <rFont val="宋体"/>
        <charset val="0"/>
      </rPr>
      <t>2-2</t>
    </r>
    <r>
      <rPr>
        <sz val="10"/>
        <color indexed="8"/>
        <rFont val="宋体"/>
        <charset val="134"/>
      </rPr>
      <t>号地块</t>
    </r>
  </si>
  <si>
    <t>高新七路以北、环湖一路以东</t>
  </si>
  <si>
    <t>商服、住宅</t>
  </si>
  <si>
    <t>≤1.4</t>
  </si>
  <si>
    <r>
      <rPr>
        <sz val="10"/>
        <color indexed="8"/>
        <rFont val="宋体"/>
        <charset val="134"/>
      </rPr>
      <t>≦</t>
    </r>
    <r>
      <rPr>
        <sz val="10"/>
        <color rgb="FF000000"/>
        <rFont val="宋体"/>
        <charset val="0"/>
      </rPr>
      <t>30</t>
    </r>
    <r>
      <rPr>
        <sz val="10"/>
        <color indexed="8"/>
        <rFont val="宋体"/>
        <charset val="134"/>
      </rPr>
      <t>％</t>
    </r>
  </si>
  <si>
    <r>
      <rPr>
        <sz val="10"/>
        <color indexed="8"/>
        <rFont val="宋体"/>
        <charset val="134"/>
      </rPr>
      <t>≧</t>
    </r>
    <r>
      <rPr>
        <sz val="10"/>
        <color rgb="FF000000"/>
        <rFont val="宋体"/>
        <charset val="0"/>
      </rPr>
      <t>30</t>
    </r>
    <r>
      <rPr>
        <sz val="10"/>
        <color indexed="8"/>
        <rFont val="宋体"/>
        <charset val="134"/>
      </rPr>
      <t>％</t>
    </r>
  </si>
  <si>
    <t>鄂州市梁子湖区2024年度第32批次（增减挂钩）城市建设用地</t>
  </si>
  <si>
    <t>鄂政土批【2025】74号</t>
  </si>
  <si>
    <t>凤凰苑三期</t>
  </si>
  <si>
    <t>大垅村</t>
  </si>
  <si>
    <t>居住用地</t>
  </si>
  <si>
    <t>＞1.0、≤1.5</t>
  </si>
  <si>
    <t>鄂州市2014年度第114批次城市建设用地</t>
  </si>
  <si>
    <t>2014-8-3</t>
  </si>
  <si>
    <t>鄂政土批【2014】3337号</t>
  </si>
  <si>
    <t>鄂州葛店经济技术开发区建设投资有限公司</t>
  </si>
  <si>
    <t>发展大道以东，高新二路以南</t>
  </si>
  <si>
    <t>商住</t>
  </si>
  <si>
    <t>＞1.0、≤2.5</t>
  </si>
  <si>
    <t>≥30</t>
  </si>
  <si>
    <t>双创谷保租房</t>
  </si>
  <si>
    <t>葛店开发区发展大道与高新二路交界处</t>
  </si>
  <si>
    <t>鄂州市2011年度第36批次建设用地</t>
  </si>
  <si>
    <t>鄂土资函【2011】1955号</t>
  </si>
  <si>
    <t>熊八升城</t>
  </si>
  <si>
    <t>寿昌大道以南</t>
  </si>
  <si>
    <t>第二批次</t>
  </si>
  <si>
    <t>原人民银行</t>
  </si>
  <si>
    <t>文星路南侧</t>
  </si>
  <si>
    <t>鄂州市华容区2022年度第6批次（增减挂钩）城市建设用地</t>
  </si>
  <si>
    <t>鄂政土批【2022】1696号</t>
  </si>
  <si>
    <t>铁咀社区二期工程项目</t>
  </si>
  <si>
    <t>≤2.1</t>
  </si>
  <si>
    <t>≧30%</t>
  </si>
  <si>
    <t>华容镇韩畈保租房</t>
  </si>
  <si>
    <t>华容镇韩畈村</t>
  </si>
  <si>
    <t>原民政管理中心</t>
  </si>
  <si>
    <t>吴都大道北侧</t>
  </si>
  <si>
    <t>鄂州市梁子湖区2016年度第19批次城市建设用地</t>
  </si>
  <si>
    <t>鄂政土批【2017】583号</t>
  </si>
  <si>
    <t>化解恒大风险收回的恒大翡翠湾地块二</t>
  </si>
  <si>
    <t>梁子湖区东沟镇月山村</t>
  </si>
  <si>
    <t>住宅用地</t>
  </si>
  <si>
    <r>
      <rPr>
        <sz val="10"/>
        <color indexed="8"/>
        <rFont val="宋体"/>
        <charset val="134"/>
      </rPr>
      <t>≧</t>
    </r>
    <r>
      <rPr>
        <sz val="10"/>
        <color rgb="FF000000"/>
        <rFont val="宋体"/>
        <charset val="0"/>
      </rPr>
      <t>1.0≤1.8</t>
    </r>
  </si>
  <si>
    <t>第三批次</t>
  </si>
  <si>
    <t>鄂州市华容区2015年度第27批次城市建设用地</t>
  </si>
  <si>
    <t>鄂政土批【2016】450号</t>
  </si>
  <si>
    <t>华蒲路东侧、吴楚大道北侧</t>
  </si>
  <si>
    <t>鄂州市华容区2011年第43批次(城乡建设用地增减挂钩项目)</t>
  </si>
  <si>
    <t>鄂土资函【2012】2106号</t>
  </si>
  <si>
    <t>区城投住宅小区</t>
  </si>
  <si>
    <t>＞1、≤2.5</t>
  </si>
  <si>
    <t>≤25%</t>
  </si>
  <si>
    <t>鄂州市华容区2020年度第33批次（增减挂钩）城市建设用地</t>
  </si>
  <si>
    <t>鄂政土批【2020】1321号</t>
  </si>
  <si>
    <t>鄂州市鄂城区2020年第13批次城市建设用地</t>
  </si>
  <si>
    <t>鄂政土批【2021】995号</t>
  </si>
  <si>
    <t>洪港安置地块</t>
  </si>
  <si>
    <t>凤凰街办洪港村</t>
  </si>
  <si>
    <t>科赛德地块二</t>
  </si>
  <si>
    <t>花湖镇华山村</t>
  </si>
  <si>
    <t>鄂州市鄂城区2013年度第6批次（增减挂钩）城市建设用地、鄂州市鄂城区2013年度第13批次（增减挂钩）城市建设用地</t>
  </si>
  <si>
    <t>鄂政土批【2013】1697号、鄂政土批【2013】1699号</t>
  </si>
  <si>
    <t>勤俭地产</t>
  </si>
  <si>
    <t>花湖镇胄山村</t>
  </si>
  <si>
    <t>鄂州市华容区2015年度第13批次（增减挂钩）城市建设用地</t>
  </si>
  <si>
    <t>鄂政土批【2015】1911号</t>
  </si>
  <si>
    <t>华容区段店镇灯塘村、孔关村</t>
  </si>
  <si>
    <t>＞2.0，≤2.5</t>
  </si>
  <si>
    <t>鄂州市华容区2010年度第6批次建设用地</t>
  </si>
  <si>
    <t>鄂土资函【2010】389号</t>
  </si>
  <si>
    <t>庙岭镇红莲村</t>
  </si>
  <si>
    <r>
      <rPr>
        <sz val="10"/>
        <color rgb="FF000000"/>
        <rFont val="宋体"/>
        <charset val="134"/>
        <scheme val="minor"/>
      </rPr>
      <t>2010</t>
    </r>
    <r>
      <rPr>
        <sz val="10"/>
        <color indexed="8"/>
        <rFont val="宋体"/>
        <charset val="134"/>
      </rPr>
      <t>年第</t>
    </r>
    <r>
      <rPr>
        <sz val="10"/>
        <color rgb="FF000000"/>
        <rFont val="Times New Roman"/>
        <charset val="0"/>
      </rPr>
      <t>11</t>
    </r>
    <r>
      <rPr>
        <sz val="10"/>
        <color indexed="8"/>
        <rFont val="宋体"/>
        <charset val="134"/>
      </rPr>
      <t>批次</t>
    </r>
  </si>
  <si>
    <r>
      <rPr>
        <sz val="10"/>
        <color rgb="FF000000"/>
        <rFont val="宋体"/>
        <charset val="134"/>
      </rPr>
      <t>鄂土资函【</t>
    </r>
    <r>
      <rPr>
        <sz val="10"/>
        <color rgb="FF000000"/>
        <rFont val="宋体"/>
        <charset val="0"/>
      </rPr>
      <t>2011】1056号</t>
    </r>
  </si>
  <si>
    <t>滨湖明珠东侧地块</t>
  </si>
  <si>
    <t>新庙镇英山村</t>
  </si>
  <si>
    <t>≤3.0</t>
  </si>
  <si>
    <r>
      <rPr>
        <sz val="10"/>
        <color rgb="FF000000"/>
        <rFont val="宋体"/>
        <charset val="134"/>
      </rPr>
      <t>≦</t>
    </r>
    <r>
      <rPr>
        <sz val="10"/>
        <color rgb="FF000000"/>
        <rFont val="宋体"/>
        <charset val="0"/>
      </rPr>
      <t>25</t>
    </r>
    <r>
      <rPr>
        <sz val="10"/>
        <color indexed="8"/>
        <rFont val="宋体"/>
        <charset val="134"/>
      </rPr>
      <t>％</t>
    </r>
  </si>
  <si>
    <r>
      <rPr>
        <sz val="10"/>
        <color rgb="FF000000"/>
        <rFont val="宋体"/>
        <charset val="134"/>
      </rPr>
      <t>≧</t>
    </r>
    <r>
      <rPr>
        <sz val="10"/>
        <color rgb="FF000000"/>
        <rFont val="宋体"/>
        <charset val="0"/>
      </rPr>
      <t>35</t>
    </r>
    <r>
      <rPr>
        <sz val="10"/>
        <color indexed="8"/>
        <rFont val="宋体"/>
        <charset val="134"/>
      </rPr>
      <t>％</t>
    </r>
  </si>
  <si>
    <r>
      <rPr>
        <b/>
        <sz val="16"/>
        <color theme="1"/>
        <rFont val="宋体"/>
        <charset val="134"/>
        <scheme val="minor"/>
      </rPr>
      <t xml:space="preserve">2025年国有建设用地供应计划统计表
                                                                                         </t>
    </r>
    <r>
      <rPr>
        <sz val="12"/>
        <color rgb="FF000000"/>
        <rFont val="宋体"/>
        <charset val="134"/>
      </rPr>
      <t>单位：公顷</t>
    </r>
  </si>
  <si>
    <r>
      <rPr>
        <b/>
        <sz val="12"/>
        <color indexed="8"/>
        <rFont val="宋体"/>
        <charset val="134"/>
      </rPr>
      <t>商服用地</t>
    </r>
  </si>
  <si>
    <r>
      <rPr>
        <b/>
        <sz val="12"/>
        <color indexed="8"/>
        <rFont val="宋体"/>
        <charset val="134"/>
      </rPr>
      <t>工矿仓储用地</t>
    </r>
  </si>
  <si>
    <r>
      <rPr>
        <b/>
        <sz val="12"/>
        <color indexed="8"/>
        <rFont val="宋体"/>
        <charset val="134"/>
      </rPr>
      <t>住宅用地</t>
    </r>
  </si>
  <si>
    <r>
      <rPr>
        <b/>
        <sz val="12"/>
        <color indexed="8"/>
        <rFont val="宋体"/>
        <charset val="134"/>
      </rPr>
      <t>公共管理与公共服务用</t>
    </r>
  </si>
  <si>
    <r>
      <rPr>
        <b/>
        <sz val="12"/>
        <color indexed="8"/>
        <rFont val="宋体"/>
        <charset val="134"/>
      </rPr>
      <t>交通运输用地</t>
    </r>
  </si>
  <si>
    <r>
      <rPr>
        <b/>
        <sz val="12"/>
        <color indexed="8"/>
        <rFont val="宋体"/>
        <charset val="134"/>
      </rPr>
      <t>水域及水利设施用地</t>
    </r>
  </si>
  <si>
    <t>特殊用地</t>
  </si>
  <si>
    <r>
      <rPr>
        <b/>
        <sz val="12"/>
        <color indexed="8"/>
        <rFont val="宋体"/>
        <charset val="134"/>
      </rPr>
      <t>小计</t>
    </r>
  </si>
  <si>
    <r>
      <rPr>
        <b/>
        <sz val="12"/>
        <color indexed="8"/>
        <rFont val="宋体"/>
        <charset val="134"/>
      </rPr>
      <t>合计</t>
    </r>
  </si>
  <si>
    <r>
      <rPr>
        <b/>
        <sz val="12"/>
        <color indexed="8"/>
        <rFont val="宋体"/>
        <charset val="134"/>
      </rPr>
      <t>保障性安居工程用地</t>
    </r>
  </si>
  <si>
    <r>
      <rPr>
        <b/>
        <sz val="12"/>
        <color indexed="8"/>
        <rFont val="宋体"/>
        <charset val="134"/>
      </rPr>
      <t>商品住房用地</t>
    </r>
  </si>
  <si>
    <r>
      <rPr>
        <b/>
        <sz val="12"/>
        <color indexed="8"/>
        <rFont val="宋体"/>
        <charset val="134"/>
      </rPr>
      <t>鄂城区</t>
    </r>
  </si>
  <si>
    <r>
      <rPr>
        <b/>
        <sz val="12"/>
        <color indexed="8"/>
        <rFont val="宋体"/>
        <charset val="134"/>
      </rPr>
      <t>华容区</t>
    </r>
  </si>
  <si>
    <r>
      <rPr>
        <b/>
        <sz val="12"/>
        <color indexed="8"/>
        <rFont val="宋体"/>
        <charset val="134"/>
      </rPr>
      <t>梁子湖区</t>
    </r>
  </si>
  <si>
    <r>
      <rPr>
        <b/>
        <sz val="12"/>
        <color indexed="8"/>
        <rFont val="宋体"/>
        <charset val="134"/>
      </rPr>
      <t>临空经济区</t>
    </r>
  </si>
  <si>
    <r>
      <rPr>
        <b/>
        <sz val="12"/>
        <color indexed="8"/>
        <rFont val="宋体"/>
        <charset val="134"/>
      </rPr>
      <t>葛店经济开发区</t>
    </r>
  </si>
  <si>
    <r>
      <rPr>
        <b/>
        <sz val="12"/>
        <color indexed="8"/>
        <rFont val="宋体"/>
        <charset val="134"/>
      </rPr>
      <t>合计：</t>
    </r>
  </si>
  <si>
    <t>供应计划在基数内面积</t>
  </si>
  <si>
    <t>2025年在基数内已供应面积</t>
  </si>
  <si>
    <t>2024年批而未供基数</t>
  </si>
  <si>
    <t>09-23年批而未供基数</t>
  </si>
  <si>
    <t>*28%后</t>
  </si>
  <si>
    <t>24年拟供应在基数内</t>
  </si>
  <si>
    <t>09-23年拟供应在基数内</t>
  </si>
  <si>
    <t>非住宅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</si>
</sst>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00_);[Red]\(0.0000\)"/>
    <numFmt numFmtId="179" formatCode="0.0_ "/>
    <numFmt numFmtId="180" formatCode="yyyy&quot;年&quot;m&quot;月&quot;;@"/>
    <numFmt numFmtId="181" formatCode="0.000000_ "/>
  </numFmts>
  <fonts count="6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0"/>
    </font>
    <font>
      <b/>
      <sz val="12"/>
      <color theme="1"/>
      <name val="Times New Roman"/>
      <charset val="0"/>
    </font>
    <font>
      <sz val="11"/>
      <color theme="1"/>
      <name val="Times New Roman"/>
      <charset val="134"/>
    </font>
    <font>
      <b/>
      <sz val="12"/>
      <color rgb="FF000000"/>
      <name val="宋体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sz val="9"/>
      <color rgb="FF000000"/>
      <name val="宋体"/>
      <charset val="204"/>
    </font>
    <font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1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rgb="FF000000"/>
      <name val="Arial"/>
      <charset val="204"/>
    </font>
    <font>
      <sz val="10"/>
      <color rgb="FF000000"/>
      <name val="宋体"/>
      <charset val="0"/>
    </font>
    <font>
      <sz val="9"/>
      <name val="仿宋"/>
      <charset val="134"/>
    </font>
    <font>
      <sz val="9"/>
      <name val="Times New Roman"/>
      <charset val="134"/>
    </font>
    <font>
      <sz val="10"/>
      <color rgb="FF000000"/>
      <name val="Times New Roman"/>
      <charset val="0"/>
    </font>
    <font>
      <sz val="12"/>
      <color rgb="FF000000"/>
      <name val="宋体"/>
      <charset val="134"/>
    </font>
    <font>
      <sz val="10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2" applyNumberFormat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43" fillId="5" borderId="14" applyNumberFormat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0" borderId="0"/>
  </cellStyleXfs>
  <cellXfs count="1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 vertical="center" wrapText="1"/>
    </xf>
    <xf numFmtId="57" fontId="22" fillId="0" borderId="1" xfId="0" applyNumberFormat="1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 wrapText="1"/>
    </xf>
    <xf numFmtId="57" fontId="20" fillId="0" borderId="1" xfId="0" applyNumberFormat="1" applyFont="1" applyFill="1" applyBorder="1" applyAlignment="1" applyProtection="1">
      <alignment horizontal="center" vertical="center" wrapText="1"/>
    </xf>
    <xf numFmtId="57" fontId="27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 wrapText="1"/>
    </xf>
    <xf numFmtId="57" fontId="25" fillId="0" borderId="1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57" fontId="2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topLeftCell="A37" workbookViewId="0">
      <selection activeCell="H3" sqref="H3"/>
    </sheetView>
  </sheetViews>
  <sheetFormatPr defaultColWidth="9" defaultRowHeight="13.5"/>
  <cols>
    <col min="1" max="1" width="4.75" customWidth="1"/>
    <col min="2" max="2" width="10.5" customWidth="1"/>
    <col min="3" max="3" width="27.875" style="51" customWidth="1"/>
    <col min="4" max="4" width="8.75" customWidth="1"/>
    <col min="5" max="5" width="20.2916666666667" style="52" customWidth="1"/>
    <col min="6" max="6" width="21.4666666666667" customWidth="1"/>
    <col min="7" max="7" width="25.375" customWidth="1"/>
    <col min="8" max="8" width="13.5" customWidth="1"/>
    <col min="9" max="9" width="9" customWidth="1"/>
    <col min="10" max="10" width="11.1333333333333" customWidth="1"/>
    <col min="11" max="11" width="12.0583333333333" customWidth="1"/>
    <col min="12" max="12" width="9.88333333333333" style="2" customWidth="1"/>
    <col min="13" max="13" width="8.125" style="53" hidden="1" customWidth="1"/>
    <col min="14" max="14" width="9.375" style="54" hidden="1" customWidth="1"/>
    <col min="15" max="15" width="9" hidden="1" customWidth="1"/>
  </cols>
  <sheetData>
    <row r="1" ht="34" customHeight="1" spans="1:1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82"/>
    </row>
    <row r="2" ht="33" customHeight="1" spans="1:15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83" t="s">
        <v>11</v>
      </c>
      <c r="L2" s="83" t="s">
        <v>12</v>
      </c>
      <c r="M2" s="53" t="s">
        <v>13</v>
      </c>
      <c r="N2" s="54" t="s">
        <v>14</v>
      </c>
      <c r="O2" s="57" t="s">
        <v>8</v>
      </c>
    </row>
    <row r="3" ht="33" customHeight="1" spans="1:15">
      <c r="A3" s="58">
        <v>1</v>
      </c>
      <c r="B3" s="59" t="s">
        <v>15</v>
      </c>
      <c r="C3" s="60" t="s">
        <v>16</v>
      </c>
      <c r="D3" s="61" t="s">
        <v>17</v>
      </c>
      <c r="E3" s="62" t="s">
        <v>18</v>
      </c>
      <c r="F3" s="63" t="s">
        <v>16</v>
      </c>
      <c r="G3" s="64" t="s">
        <v>15</v>
      </c>
      <c r="H3" s="64" t="s">
        <v>19</v>
      </c>
      <c r="I3" s="64" t="s">
        <v>20</v>
      </c>
      <c r="J3" s="84">
        <v>124.1202</v>
      </c>
      <c r="K3" s="85">
        <v>45901</v>
      </c>
      <c r="L3" s="86"/>
      <c r="M3" s="53" t="s">
        <v>21</v>
      </c>
      <c r="O3" s="87" t="s">
        <v>22</v>
      </c>
    </row>
    <row r="4" ht="33" customHeight="1" spans="1:15">
      <c r="A4" s="58">
        <v>2</v>
      </c>
      <c r="B4" s="59" t="s">
        <v>15</v>
      </c>
      <c r="C4" s="60" t="s">
        <v>23</v>
      </c>
      <c r="D4" s="61" t="s">
        <v>17</v>
      </c>
      <c r="E4" s="62" t="s">
        <v>24</v>
      </c>
      <c r="F4" s="63" t="s">
        <v>25</v>
      </c>
      <c r="G4" s="64" t="s">
        <v>26</v>
      </c>
      <c r="H4" s="64" t="s">
        <v>19</v>
      </c>
      <c r="I4" s="64" t="s">
        <v>20</v>
      </c>
      <c r="J4" s="84">
        <v>1.0966</v>
      </c>
      <c r="K4" s="85">
        <v>45839</v>
      </c>
      <c r="L4" s="86"/>
      <c r="M4" s="53" t="s">
        <v>21</v>
      </c>
      <c r="N4" s="54" t="s">
        <v>27</v>
      </c>
      <c r="O4" s="73" t="s">
        <v>28</v>
      </c>
    </row>
    <row r="5" ht="33" customHeight="1" spans="1:15">
      <c r="A5" s="58">
        <v>3</v>
      </c>
      <c r="B5" s="59" t="s">
        <v>15</v>
      </c>
      <c r="C5" s="60" t="s">
        <v>29</v>
      </c>
      <c r="D5" s="61" t="s">
        <v>17</v>
      </c>
      <c r="E5" s="62" t="s">
        <v>30</v>
      </c>
      <c r="F5" s="63" t="s">
        <v>31</v>
      </c>
      <c r="G5" s="64" t="s">
        <v>32</v>
      </c>
      <c r="H5" s="61" t="s">
        <v>33</v>
      </c>
      <c r="I5" s="64" t="s">
        <v>20</v>
      </c>
      <c r="J5" s="84">
        <v>0.6072</v>
      </c>
      <c r="K5" s="85">
        <v>45778</v>
      </c>
      <c r="L5" s="86"/>
      <c r="M5" s="53" t="s">
        <v>21</v>
      </c>
      <c r="O5" s="73" t="s">
        <v>34</v>
      </c>
    </row>
    <row r="6" ht="33" customHeight="1" spans="1:15">
      <c r="A6" s="58">
        <v>4</v>
      </c>
      <c r="B6" s="59" t="s">
        <v>15</v>
      </c>
      <c r="C6" s="60" t="s">
        <v>35</v>
      </c>
      <c r="D6" s="61" t="s">
        <v>17</v>
      </c>
      <c r="E6" s="62" t="s">
        <v>36</v>
      </c>
      <c r="F6" s="63" t="s">
        <v>37</v>
      </c>
      <c r="G6" s="64" t="s">
        <v>38</v>
      </c>
      <c r="H6" s="64" t="s">
        <v>19</v>
      </c>
      <c r="I6" s="64" t="s">
        <v>20</v>
      </c>
      <c r="J6" s="84">
        <v>4.7621</v>
      </c>
      <c r="K6" s="85">
        <v>45778</v>
      </c>
      <c r="L6" s="86"/>
      <c r="M6" s="53" t="s">
        <v>21</v>
      </c>
      <c r="N6" s="54" t="s">
        <v>27</v>
      </c>
      <c r="O6" s="73" t="s">
        <v>28</v>
      </c>
    </row>
    <row r="7" ht="33" customHeight="1" spans="1:15">
      <c r="A7" s="58">
        <v>5</v>
      </c>
      <c r="B7" s="59" t="s">
        <v>15</v>
      </c>
      <c r="C7" s="60" t="s">
        <v>39</v>
      </c>
      <c r="D7" s="61" t="s">
        <v>17</v>
      </c>
      <c r="E7" s="65" t="s">
        <v>40</v>
      </c>
      <c r="F7" s="63" t="s">
        <v>41</v>
      </c>
      <c r="G7" s="64" t="s">
        <v>42</v>
      </c>
      <c r="H7" s="61" t="s">
        <v>43</v>
      </c>
      <c r="I7" s="67" t="s">
        <v>44</v>
      </c>
      <c r="J7" s="88">
        <v>0.5698</v>
      </c>
      <c r="K7" s="85">
        <v>45992</v>
      </c>
      <c r="L7" s="86"/>
      <c r="M7" s="53" t="s">
        <v>21</v>
      </c>
      <c r="O7" s="77" t="s">
        <v>45</v>
      </c>
    </row>
    <row r="8" ht="30" customHeight="1" spans="1:15">
      <c r="A8" s="58">
        <v>6</v>
      </c>
      <c r="B8" s="59" t="s">
        <v>15</v>
      </c>
      <c r="C8" s="61" t="s">
        <v>46</v>
      </c>
      <c r="D8" s="61" t="s">
        <v>17</v>
      </c>
      <c r="E8" s="66" t="s">
        <v>47</v>
      </c>
      <c r="F8" s="61" t="s">
        <v>48</v>
      </c>
      <c r="G8" s="61" t="s">
        <v>38</v>
      </c>
      <c r="H8" s="61" t="s">
        <v>43</v>
      </c>
      <c r="I8" s="67" t="s">
        <v>44</v>
      </c>
      <c r="J8" s="61">
        <v>7.2284</v>
      </c>
      <c r="K8" s="85">
        <v>45717</v>
      </c>
      <c r="L8" s="3"/>
      <c r="O8" s="67" t="s">
        <v>45</v>
      </c>
    </row>
    <row r="9" ht="30" customHeight="1" spans="1:15">
      <c r="A9" s="58">
        <v>7</v>
      </c>
      <c r="B9" s="61" t="s">
        <v>15</v>
      </c>
      <c r="C9" s="61" t="s">
        <v>49</v>
      </c>
      <c r="D9" s="61" t="s">
        <v>17</v>
      </c>
      <c r="E9" s="58" t="s">
        <v>50</v>
      </c>
      <c r="F9" s="61" t="s">
        <v>51</v>
      </c>
      <c r="G9" s="61" t="s">
        <v>52</v>
      </c>
      <c r="H9" s="61" t="s">
        <v>33</v>
      </c>
      <c r="I9" s="61" t="s">
        <v>20</v>
      </c>
      <c r="J9" s="89">
        <v>4.558</v>
      </c>
      <c r="K9" s="85">
        <v>45717</v>
      </c>
      <c r="L9" s="3"/>
      <c r="O9" s="61" t="s">
        <v>53</v>
      </c>
    </row>
    <row r="10" ht="30" customHeight="1" spans="1:15">
      <c r="A10" s="58">
        <v>8</v>
      </c>
      <c r="B10" s="61" t="s">
        <v>15</v>
      </c>
      <c r="C10" s="61" t="s">
        <v>49</v>
      </c>
      <c r="D10" s="61" t="s">
        <v>17</v>
      </c>
      <c r="E10" s="58" t="s">
        <v>50</v>
      </c>
      <c r="F10" s="61" t="s">
        <v>51</v>
      </c>
      <c r="G10" s="61" t="s">
        <v>52</v>
      </c>
      <c r="H10" s="61" t="s">
        <v>19</v>
      </c>
      <c r="I10" s="61" t="s">
        <v>20</v>
      </c>
      <c r="J10" s="61">
        <v>8.4039</v>
      </c>
      <c r="K10" s="85">
        <v>45717</v>
      </c>
      <c r="L10" s="3"/>
      <c r="O10" s="61" t="s">
        <v>54</v>
      </c>
    </row>
    <row r="11" ht="30" customHeight="1" spans="1:15">
      <c r="A11" s="58">
        <v>9</v>
      </c>
      <c r="B11" s="61" t="s">
        <v>15</v>
      </c>
      <c r="C11" s="61" t="s">
        <v>49</v>
      </c>
      <c r="D11" s="61" t="s">
        <v>17</v>
      </c>
      <c r="E11" s="58" t="s">
        <v>50</v>
      </c>
      <c r="F11" s="61" t="s">
        <v>51</v>
      </c>
      <c r="G11" s="61" t="s">
        <v>52</v>
      </c>
      <c r="H11" s="61" t="s">
        <v>55</v>
      </c>
      <c r="I11" s="61" t="s">
        <v>44</v>
      </c>
      <c r="J11" s="61">
        <v>11.7012</v>
      </c>
      <c r="K11" s="85">
        <v>45717</v>
      </c>
      <c r="L11" s="3"/>
      <c r="O11" s="61" t="s">
        <v>55</v>
      </c>
    </row>
    <row r="12" ht="30" customHeight="1" spans="1:15">
      <c r="A12" s="58">
        <v>10</v>
      </c>
      <c r="B12" s="59" t="s">
        <v>15</v>
      </c>
      <c r="C12" s="61" t="s">
        <v>56</v>
      </c>
      <c r="D12" s="61" t="s">
        <v>17</v>
      </c>
      <c r="E12" s="66" t="s">
        <v>57</v>
      </c>
      <c r="F12" s="61" t="s">
        <v>58</v>
      </c>
      <c r="G12" s="61" t="s">
        <v>59</v>
      </c>
      <c r="H12" s="61" t="s">
        <v>33</v>
      </c>
      <c r="I12" s="67" t="s">
        <v>20</v>
      </c>
      <c r="J12" s="61">
        <v>0.042</v>
      </c>
      <c r="K12" s="85">
        <v>45778</v>
      </c>
      <c r="L12" s="3"/>
      <c r="O12" s="67" t="s">
        <v>60</v>
      </c>
    </row>
    <row r="13" ht="30" customHeight="1" spans="1:15">
      <c r="A13" s="58">
        <v>11</v>
      </c>
      <c r="B13" s="59" t="s">
        <v>15</v>
      </c>
      <c r="C13" s="61" t="s">
        <v>61</v>
      </c>
      <c r="D13" s="61" t="s">
        <v>17</v>
      </c>
      <c r="E13" s="66" t="s">
        <v>62</v>
      </c>
      <c r="F13" s="61" t="s">
        <v>63</v>
      </c>
      <c r="G13" s="61" t="s">
        <v>64</v>
      </c>
      <c r="H13" s="61" t="s">
        <v>55</v>
      </c>
      <c r="I13" s="67" t="s">
        <v>44</v>
      </c>
      <c r="J13" s="61">
        <v>8.0276</v>
      </c>
      <c r="K13" s="85">
        <v>45717</v>
      </c>
      <c r="L13" s="3"/>
      <c r="O13" s="67" t="s">
        <v>55</v>
      </c>
    </row>
    <row r="14" ht="37" customHeight="1" spans="1:15">
      <c r="A14" s="58">
        <v>12</v>
      </c>
      <c r="B14" s="59" t="s">
        <v>15</v>
      </c>
      <c r="C14" s="61" t="s">
        <v>65</v>
      </c>
      <c r="D14" s="61" t="s">
        <v>17</v>
      </c>
      <c r="E14" s="66" t="s">
        <v>66</v>
      </c>
      <c r="F14" s="61" t="s">
        <v>67</v>
      </c>
      <c r="G14" s="67" t="s">
        <v>68</v>
      </c>
      <c r="H14" s="67" t="s">
        <v>43</v>
      </c>
      <c r="I14" s="67" t="s">
        <v>44</v>
      </c>
      <c r="J14" s="61">
        <v>0.1725</v>
      </c>
      <c r="K14" s="85">
        <v>45870</v>
      </c>
      <c r="L14" s="3"/>
      <c r="O14" s="67" t="s">
        <v>69</v>
      </c>
    </row>
    <row r="15" ht="30" customHeight="1" spans="1:15">
      <c r="A15" s="58">
        <v>13</v>
      </c>
      <c r="B15" s="59" t="s">
        <v>15</v>
      </c>
      <c r="C15" s="61" t="s">
        <v>70</v>
      </c>
      <c r="D15" s="61" t="s">
        <v>17</v>
      </c>
      <c r="E15" s="66" t="s">
        <v>71</v>
      </c>
      <c r="F15" s="61" t="s">
        <v>72</v>
      </c>
      <c r="G15" s="67" t="s">
        <v>73</v>
      </c>
      <c r="H15" s="67" t="s">
        <v>43</v>
      </c>
      <c r="I15" s="67" t="s">
        <v>44</v>
      </c>
      <c r="J15" s="61">
        <v>0.6048</v>
      </c>
      <c r="K15" s="85">
        <v>45870</v>
      </c>
      <c r="L15" s="3"/>
      <c r="O15" s="67" t="s">
        <v>69</v>
      </c>
    </row>
    <row r="16" ht="30" customHeight="1" spans="1:15">
      <c r="A16" s="58">
        <v>14</v>
      </c>
      <c r="B16" s="59" t="s">
        <v>15</v>
      </c>
      <c r="C16" s="61" t="s">
        <v>74</v>
      </c>
      <c r="D16" s="61" t="s">
        <v>17</v>
      </c>
      <c r="E16" s="66" t="s">
        <v>75</v>
      </c>
      <c r="F16" s="61" t="s">
        <v>76</v>
      </c>
      <c r="G16" s="61" t="s">
        <v>77</v>
      </c>
      <c r="H16" s="61" t="s">
        <v>19</v>
      </c>
      <c r="I16" s="67" t="s">
        <v>20</v>
      </c>
      <c r="J16" s="61">
        <v>2.1681</v>
      </c>
      <c r="K16" s="85">
        <v>45901</v>
      </c>
      <c r="L16" s="3"/>
      <c r="O16" s="67" t="s">
        <v>22</v>
      </c>
    </row>
    <row r="17" ht="40" customHeight="1" spans="1:15">
      <c r="A17" s="58">
        <v>15</v>
      </c>
      <c r="B17" s="68" t="s">
        <v>15</v>
      </c>
      <c r="C17" s="61" t="s">
        <v>78</v>
      </c>
      <c r="D17" s="61" t="s">
        <v>17</v>
      </c>
      <c r="E17" s="66" t="s">
        <v>79</v>
      </c>
      <c r="F17" s="61" t="s">
        <v>80</v>
      </c>
      <c r="G17" s="67" t="s">
        <v>81</v>
      </c>
      <c r="H17" s="67" t="s">
        <v>19</v>
      </c>
      <c r="I17" s="67" t="s">
        <v>20</v>
      </c>
      <c r="J17" s="61">
        <v>3.4703</v>
      </c>
      <c r="K17" s="85">
        <v>45901</v>
      </c>
      <c r="L17" s="3"/>
      <c r="O17" s="67" t="s">
        <v>22</v>
      </c>
    </row>
    <row r="18" ht="69" customHeight="1" spans="1:15">
      <c r="A18" s="58">
        <v>16</v>
      </c>
      <c r="B18" s="64" t="s">
        <v>15</v>
      </c>
      <c r="C18" s="61" t="s">
        <v>82</v>
      </c>
      <c r="D18" s="61" t="s">
        <v>17</v>
      </c>
      <c r="E18" s="58" t="s">
        <v>83</v>
      </c>
      <c r="F18" s="68" t="s">
        <v>84</v>
      </c>
      <c r="G18" s="69" t="s">
        <v>85</v>
      </c>
      <c r="H18" s="69" t="s">
        <v>19</v>
      </c>
      <c r="I18" s="67" t="s">
        <v>20</v>
      </c>
      <c r="J18" s="69">
        <v>123.596</v>
      </c>
      <c r="K18" s="90">
        <v>45901</v>
      </c>
      <c r="L18" s="3"/>
      <c r="M18" s="53" t="s">
        <v>86</v>
      </c>
      <c r="O18" s="69" t="s">
        <v>22</v>
      </c>
    </row>
    <row r="19" ht="57" customHeight="1" spans="1:15">
      <c r="A19" s="58">
        <v>17</v>
      </c>
      <c r="B19" s="64" t="s">
        <v>15</v>
      </c>
      <c r="C19" s="64" t="s">
        <v>87</v>
      </c>
      <c r="D19" s="61" t="s">
        <v>17</v>
      </c>
      <c r="E19" s="70" t="s">
        <v>88</v>
      </c>
      <c r="F19" s="68" t="s">
        <v>87</v>
      </c>
      <c r="G19" s="69" t="s">
        <v>89</v>
      </c>
      <c r="H19" s="69" t="s">
        <v>19</v>
      </c>
      <c r="I19" s="67" t="s">
        <v>20</v>
      </c>
      <c r="J19" s="69">
        <v>45.4409</v>
      </c>
      <c r="K19" s="90">
        <v>45901</v>
      </c>
      <c r="L19" s="3"/>
      <c r="M19" s="53" t="s">
        <v>86</v>
      </c>
      <c r="O19" s="69" t="s">
        <v>22</v>
      </c>
    </row>
    <row r="20" ht="30" customHeight="1" spans="1:15">
      <c r="A20" s="58">
        <v>18</v>
      </c>
      <c r="B20" s="64" t="s">
        <v>15</v>
      </c>
      <c r="C20" s="61" t="s">
        <v>90</v>
      </c>
      <c r="D20" s="61" t="s">
        <v>17</v>
      </c>
      <c r="E20" s="58" t="s">
        <v>91</v>
      </c>
      <c r="F20" s="68" t="s">
        <v>92</v>
      </c>
      <c r="G20" s="69" t="s">
        <v>93</v>
      </c>
      <c r="H20" s="69" t="s">
        <v>33</v>
      </c>
      <c r="I20" s="67" t="s">
        <v>20</v>
      </c>
      <c r="J20" s="69">
        <v>2.16</v>
      </c>
      <c r="K20" s="90">
        <v>45778</v>
      </c>
      <c r="L20" s="3"/>
      <c r="N20" s="54" t="s">
        <v>27</v>
      </c>
      <c r="O20" s="69" t="s">
        <v>94</v>
      </c>
    </row>
    <row r="21" ht="30" customHeight="1" spans="1:15">
      <c r="A21" s="58">
        <v>19</v>
      </c>
      <c r="B21" s="64" t="s">
        <v>95</v>
      </c>
      <c r="C21" s="71" t="s">
        <v>96</v>
      </c>
      <c r="D21" s="61" t="s">
        <v>17</v>
      </c>
      <c r="E21" s="72" t="s">
        <v>97</v>
      </c>
      <c r="F21" s="61" t="s">
        <v>17</v>
      </c>
      <c r="G21" s="69" t="s">
        <v>98</v>
      </c>
      <c r="H21" s="69" t="s">
        <v>19</v>
      </c>
      <c r="I21" s="67" t="s">
        <v>20</v>
      </c>
      <c r="J21" s="91">
        <v>2.09770000000001</v>
      </c>
      <c r="K21" s="90">
        <v>45809</v>
      </c>
      <c r="L21" s="3"/>
      <c r="M21" s="53" t="s">
        <v>21</v>
      </c>
      <c r="O21" s="92" t="s">
        <v>99</v>
      </c>
    </row>
    <row r="22" ht="30" customHeight="1" spans="1:15">
      <c r="A22" s="58">
        <v>20</v>
      </c>
      <c r="B22" s="64" t="s">
        <v>95</v>
      </c>
      <c r="C22" s="71" t="s">
        <v>100</v>
      </c>
      <c r="D22" s="61" t="s">
        <v>17</v>
      </c>
      <c r="E22" s="72" t="s">
        <v>101</v>
      </c>
      <c r="F22" s="61" t="s">
        <v>17</v>
      </c>
      <c r="G22" s="69" t="s">
        <v>102</v>
      </c>
      <c r="H22" s="69" t="s">
        <v>19</v>
      </c>
      <c r="I22" s="67" t="s">
        <v>20</v>
      </c>
      <c r="J22" s="91">
        <v>0.913799999999942</v>
      </c>
      <c r="K22" s="90">
        <v>45809</v>
      </c>
      <c r="L22" s="3"/>
      <c r="M22" s="53" t="s">
        <v>21</v>
      </c>
      <c r="O22" s="92" t="s">
        <v>103</v>
      </c>
    </row>
    <row r="23" ht="30" customHeight="1" spans="1:15">
      <c r="A23" s="58">
        <v>21</v>
      </c>
      <c r="B23" s="64" t="s">
        <v>95</v>
      </c>
      <c r="C23" s="71" t="s">
        <v>104</v>
      </c>
      <c r="D23" s="61" t="s">
        <v>17</v>
      </c>
      <c r="E23" s="72" t="s">
        <v>105</v>
      </c>
      <c r="F23" s="61" t="s">
        <v>17</v>
      </c>
      <c r="G23" s="69" t="s">
        <v>102</v>
      </c>
      <c r="H23" s="69" t="s">
        <v>19</v>
      </c>
      <c r="I23" s="67" t="s">
        <v>20</v>
      </c>
      <c r="J23" s="91">
        <v>0.320400000000165</v>
      </c>
      <c r="K23" s="90">
        <v>45809</v>
      </c>
      <c r="L23" s="3"/>
      <c r="M23" s="53" t="s">
        <v>21</v>
      </c>
      <c r="O23" s="92" t="s">
        <v>103</v>
      </c>
    </row>
    <row r="24" ht="30" customHeight="1" spans="1:15">
      <c r="A24" s="58">
        <v>22</v>
      </c>
      <c r="B24" s="64" t="s">
        <v>95</v>
      </c>
      <c r="C24" s="71" t="s">
        <v>106</v>
      </c>
      <c r="D24" s="61" t="s">
        <v>17</v>
      </c>
      <c r="E24" s="72" t="s">
        <v>107</v>
      </c>
      <c r="F24" s="61" t="s">
        <v>17</v>
      </c>
      <c r="G24" s="69" t="s">
        <v>108</v>
      </c>
      <c r="H24" s="69" t="s">
        <v>19</v>
      </c>
      <c r="I24" s="67" t="s">
        <v>20</v>
      </c>
      <c r="J24" s="91">
        <v>1.50840000000025</v>
      </c>
      <c r="K24" s="90">
        <v>45809</v>
      </c>
      <c r="L24" s="3"/>
      <c r="M24" s="53" t="s">
        <v>21</v>
      </c>
      <c r="O24" s="92" t="s">
        <v>103</v>
      </c>
    </row>
    <row r="25" ht="30" customHeight="1" spans="1:15">
      <c r="A25" s="58">
        <v>23</v>
      </c>
      <c r="B25" s="64" t="s">
        <v>95</v>
      </c>
      <c r="C25" s="60" t="s">
        <v>109</v>
      </c>
      <c r="D25" s="61" t="s">
        <v>17</v>
      </c>
      <c r="E25" s="62" t="s">
        <v>110</v>
      </c>
      <c r="F25" s="61" t="s">
        <v>17</v>
      </c>
      <c r="G25" s="69" t="s">
        <v>111</v>
      </c>
      <c r="H25" s="69" t="s">
        <v>19</v>
      </c>
      <c r="I25" s="67" t="s">
        <v>20</v>
      </c>
      <c r="J25" s="91">
        <v>0.547500000000216</v>
      </c>
      <c r="K25" s="90">
        <v>45809</v>
      </c>
      <c r="L25" s="3"/>
      <c r="M25" s="53" t="s">
        <v>21</v>
      </c>
      <c r="O25" s="73" t="s">
        <v>103</v>
      </c>
    </row>
    <row r="26" ht="30" customHeight="1" spans="1:15">
      <c r="A26" s="58">
        <v>24</v>
      </c>
      <c r="B26" s="64" t="s">
        <v>95</v>
      </c>
      <c r="C26" s="60" t="s">
        <v>112</v>
      </c>
      <c r="D26" s="61" t="s">
        <v>17</v>
      </c>
      <c r="E26" s="62" t="s">
        <v>113</v>
      </c>
      <c r="F26" s="69" t="s">
        <v>114</v>
      </c>
      <c r="G26" s="69" t="s">
        <v>115</v>
      </c>
      <c r="H26" s="69" t="s">
        <v>19</v>
      </c>
      <c r="I26" s="67" t="s">
        <v>20</v>
      </c>
      <c r="J26" s="93">
        <v>0.1632</v>
      </c>
      <c r="K26" s="90">
        <v>45778</v>
      </c>
      <c r="L26" s="3"/>
      <c r="M26" s="53" t="s">
        <v>21</v>
      </c>
      <c r="N26" s="54" t="s">
        <v>116</v>
      </c>
      <c r="O26" s="73" t="s">
        <v>28</v>
      </c>
    </row>
    <row r="27" ht="30" customHeight="1" spans="1:15">
      <c r="A27" s="58">
        <v>25</v>
      </c>
      <c r="B27" s="64" t="s">
        <v>95</v>
      </c>
      <c r="C27" s="60" t="s">
        <v>117</v>
      </c>
      <c r="D27" s="61" t="s">
        <v>17</v>
      </c>
      <c r="E27" s="62" t="s">
        <v>118</v>
      </c>
      <c r="F27" s="61" t="s">
        <v>17</v>
      </c>
      <c r="G27" s="69" t="s">
        <v>119</v>
      </c>
      <c r="H27" s="69" t="s">
        <v>19</v>
      </c>
      <c r="I27" s="67" t="s">
        <v>20</v>
      </c>
      <c r="J27" s="94">
        <v>2.0517</v>
      </c>
      <c r="K27" s="90">
        <v>45931</v>
      </c>
      <c r="L27" s="3"/>
      <c r="M27" s="53" t="s">
        <v>21</v>
      </c>
      <c r="O27" s="73" t="s">
        <v>99</v>
      </c>
    </row>
    <row r="28" ht="30" customHeight="1" spans="1:15">
      <c r="A28" s="58">
        <v>26</v>
      </c>
      <c r="B28" s="64" t="s">
        <v>95</v>
      </c>
      <c r="C28" s="73" t="s">
        <v>120</v>
      </c>
      <c r="D28" s="61" t="s">
        <v>17</v>
      </c>
      <c r="E28" s="62" t="s">
        <v>121</v>
      </c>
      <c r="F28" s="61" t="s">
        <v>17</v>
      </c>
      <c r="G28" s="69" t="s">
        <v>122</v>
      </c>
      <c r="H28" s="69" t="s">
        <v>19</v>
      </c>
      <c r="I28" s="67" t="s">
        <v>20</v>
      </c>
      <c r="J28" s="95">
        <v>0.312300000000004</v>
      </c>
      <c r="K28" s="90">
        <v>45809</v>
      </c>
      <c r="L28" s="3"/>
      <c r="M28" s="53" t="s">
        <v>21</v>
      </c>
      <c r="O28" s="73" t="s">
        <v>99</v>
      </c>
    </row>
    <row r="29" ht="30" customHeight="1" spans="1:15">
      <c r="A29" s="58">
        <v>27</v>
      </c>
      <c r="B29" s="64" t="s">
        <v>95</v>
      </c>
      <c r="C29" s="61" t="s">
        <v>17</v>
      </c>
      <c r="D29" s="61" t="s">
        <v>17</v>
      </c>
      <c r="E29" s="58" t="s">
        <v>17</v>
      </c>
      <c r="F29" s="64" t="s">
        <v>123</v>
      </c>
      <c r="G29" s="69" t="s">
        <v>124</v>
      </c>
      <c r="H29" s="69" t="s">
        <v>33</v>
      </c>
      <c r="I29" s="67" t="s">
        <v>20</v>
      </c>
      <c r="J29" s="69">
        <v>25.1764</v>
      </c>
      <c r="K29" s="90">
        <v>45992</v>
      </c>
      <c r="L29" s="3"/>
      <c r="O29" s="77" t="s">
        <v>125</v>
      </c>
    </row>
    <row r="30" ht="49" customHeight="1" spans="1:15">
      <c r="A30" s="58">
        <v>28</v>
      </c>
      <c r="B30" s="74" t="s">
        <v>95</v>
      </c>
      <c r="C30" s="74" t="s">
        <v>126</v>
      </c>
      <c r="D30" s="61" t="s">
        <v>17</v>
      </c>
      <c r="E30" s="70" t="s">
        <v>127</v>
      </c>
      <c r="F30" s="59" t="s">
        <v>128</v>
      </c>
      <c r="G30" s="69" t="s">
        <v>129</v>
      </c>
      <c r="H30" s="69" t="s">
        <v>55</v>
      </c>
      <c r="I30" s="69" t="s">
        <v>44</v>
      </c>
      <c r="J30" s="69">
        <v>0.4386</v>
      </c>
      <c r="K30" s="90">
        <v>45689</v>
      </c>
      <c r="L30" s="3"/>
      <c r="O30" s="69" t="s">
        <v>130</v>
      </c>
    </row>
    <row r="31" ht="47" customHeight="1" spans="1:15">
      <c r="A31" s="58">
        <v>29</v>
      </c>
      <c r="B31" s="74" t="s">
        <v>95</v>
      </c>
      <c r="C31" s="74" t="s">
        <v>131</v>
      </c>
      <c r="D31" s="61" t="s">
        <v>17</v>
      </c>
      <c r="E31" s="70" t="s">
        <v>132</v>
      </c>
      <c r="F31" s="59" t="s">
        <v>133</v>
      </c>
      <c r="G31" s="69" t="s">
        <v>134</v>
      </c>
      <c r="H31" s="69" t="s">
        <v>43</v>
      </c>
      <c r="I31" s="69" t="s">
        <v>44</v>
      </c>
      <c r="J31" s="69">
        <v>10.5228</v>
      </c>
      <c r="K31" s="90">
        <v>45717</v>
      </c>
      <c r="L31" s="3"/>
      <c r="O31" s="69" t="s">
        <v>45</v>
      </c>
    </row>
    <row r="32" ht="30" customHeight="1" spans="1:15">
      <c r="A32" s="58">
        <v>30</v>
      </c>
      <c r="B32" s="74" t="s">
        <v>95</v>
      </c>
      <c r="C32" s="74" t="s">
        <v>135</v>
      </c>
      <c r="D32" s="61" t="s">
        <v>17</v>
      </c>
      <c r="E32" s="70" t="s">
        <v>136</v>
      </c>
      <c r="F32" s="59" t="s">
        <v>137</v>
      </c>
      <c r="G32" s="69" t="s">
        <v>119</v>
      </c>
      <c r="H32" s="69" t="s">
        <v>43</v>
      </c>
      <c r="I32" s="69" t="s">
        <v>44</v>
      </c>
      <c r="J32" s="69">
        <v>4.1477</v>
      </c>
      <c r="K32" s="90">
        <v>45717</v>
      </c>
      <c r="L32" s="3"/>
      <c r="O32" s="69" t="s">
        <v>103</v>
      </c>
    </row>
    <row r="33" ht="30" customHeight="1" spans="1:15">
      <c r="A33" s="58">
        <v>31</v>
      </c>
      <c r="B33" s="74" t="s">
        <v>95</v>
      </c>
      <c r="C33" s="74" t="s">
        <v>138</v>
      </c>
      <c r="D33" s="61" t="s">
        <v>17</v>
      </c>
      <c r="E33" s="70" t="s">
        <v>139</v>
      </c>
      <c r="F33" s="59" t="s">
        <v>140</v>
      </c>
      <c r="G33" s="69" t="s">
        <v>141</v>
      </c>
      <c r="H33" s="69" t="s">
        <v>43</v>
      </c>
      <c r="I33" s="69" t="s">
        <v>44</v>
      </c>
      <c r="J33" s="69">
        <v>1.8353</v>
      </c>
      <c r="K33" s="90">
        <v>45809</v>
      </c>
      <c r="L33" s="3"/>
      <c r="O33" s="69" t="s">
        <v>45</v>
      </c>
    </row>
    <row r="34" ht="30" customHeight="1" spans="1:15">
      <c r="A34" s="58">
        <v>32</v>
      </c>
      <c r="B34" s="74" t="s">
        <v>95</v>
      </c>
      <c r="C34" s="74" t="s">
        <v>142</v>
      </c>
      <c r="D34" s="61" t="s">
        <v>17</v>
      </c>
      <c r="E34" s="70" t="s">
        <v>143</v>
      </c>
      <c r="F34" s="59" t="s">
        <v>144</v>
      </c>
      <c r="G34" s="69" t="s">
        <v>141</v>
      </c>
      <c r="H34" s="69" t="s">
        <v>43</v>
      </c>
      <c r="I34" s="69" t="s">
        <v>44</v>
      </c>
      <c r="J34" s="69">
        <v>0.5428</v>
      </c>
      <c r="K34" s="90">
        <v>45809</v>
      </c>
      <c r="L34" s="3"/>
      <c r="O34" s="69" t="s">
        <v>45</v>
      </c>
    </row>
    <row r="35" ht="30" customHeight="1" spans="1:15">
      <c r="A35" s="58">
        <v>33</v>
      </c>
      <c r="B35" s="74" t="s">
        <v>95</v>
      </c>
      <c r="C35" s="74" t="s">
        <v>145</v>
      </c>
      <c r="D35" s="61" t="s">
        <v>17</v>
      </c>
      <c r="E35" s="70" t="s">
        <v>146</v>
      </c>
      <c r="F35" s="59" t="s">
        <v>147</v>
      </c>
      <c r="G35" s="69" t="s">
        <v>148</v>
      </c>
      <c r="H35" s="69" t="s">
        <v>43</v>
      </c>
      <c r="I35" s="69" t="s">
        <v>44</v>
      </c>
      <c r="J35" s="69">
        <v>6.8594</v>
      </c>
      <c r="K35" s="90">
        <v>45901</v>
      </c>
      <c r="L35" s="3"/>
      <c r="O35" s="69" t="s">
        <v>103</v>
      </c>
    </row>
    <row r="36" ht="30" customHeight="1" spans="1:15">
      <c r="A36" s="58">
        <v>34</v>
      </c>
      <c r="B36" s="74" t="s">
        <v>95</v>
      </c>
      <c r="C36" s="74" t="s">
        <v>149</v>
      </c>
      <c r="D36" s="61" t="s">
        <v>17</v>
      </c>
      <c r="E36" s="58" t="s">
        <v>150</v>
      </c>
      <c r="F36" s="59" t="s">
        <v>151</v>
      </c>
      <c r="G36" s="69" t="s">
        <v>152</v>
      </c>
      <c r="H36" s="69" t="s">
        <v>43</v>
      </c>
      <c r="I36" s="69" t="s">
        <v>44</v>
      </c>
      <c r="J36" s="69">
        <v>8.3896</v>
      </c>
      <c r="K36" s="90">
        <v>45931</v>
      </c>
      <c r="L36" s="3"/>
      <c r="O36" s="69" t="s">
        <v>45</v>
      </c>
    </row>
    <row r="37" ht="30" customHeight="1" spans="1:15">
      <c r="A37" s="58">
        <v>35</v>
      </c>
      <c r="B37" s="74" t="s">
        <v>95</v>
      </c>
      <c r="C37" s="74" t="s">
        <v>153</v>
      </c>
      <c r="D37" s="61" t="s">
        <v>17</v>
      </c>
      <c r="E37" s="70" t="s">
        <v>154</v>
      </c>
      <c r="F37" s="59" t="s">
        <v>155</v>
      </c>
      <c r="G37" s="69" t="s">
        <v>156</v>
      </c>
      <c r="H37" s="69" t="s">
        <v>43</v>
      </c>
      <c r="I37" s="69" t="s">
        <v>44</v>
      </c>
      <c r="J37" s="69">
        <v>15.3623</v>
      </c>
      <c r="K37" s="90">
        <v>45962</v>
      </c>
      <c r="L37" s="3"/>
      <c r="O37" s="69" t="s">
        <v>45</v>
      </c>
    </row>
    <row r="38" ht="30" customHeight="1" spans="1:15">
      <c r="A38" s="58">
        <v>36</v>
      </c>
      <c r="B38" s="74" t="s">
        <v>95</v>
      </c>
      <c r="C38" s="74" t="s">
        <v>157</v>
      </c>
      <c r="D38" s="61" t="s">
        <v>17</v>
      </c>
      <c r="E38" s="70" t="s">
        <v>158</v>
      </c>
      <c r="F38" s="59" t="s">
        <v>159</v>
      </c>
      <c r="G38" s="69" t="s">
        <v>152</v>
      </c>
      <c r="H38" s="69" t="s">
        <v>43</v>
      </c>
      <c r="I38" s="69" t="s">
        <v>44</v>
      </c>
      <c r="J38" s="69">
        <v>7.8146</v>
      </c>
      <c r="K38" s="90">
        <v>45992</v>
      </c>
      <c r="L38" s="3"/>
      <c r="O38" s="69" t="s">
        <v>45</v>
      </c>
    </row>
    <row r="39" ht="30" customHeight="1" spans="1:15">
      <c r="A39" s="58">
        <v>37</v>
      </c>
      <c r="B39" s="74" t="s">
        <v>95</v>
      </c>
      <c r="C39" s="74" t="s">
        <v>160</v>
      </c>
      <c r="D39" s="61" t="s">
        <v>17</v>
      </c>
      <c r="E39" s="70" t="s">
        <v>161</v>
      </c>
      <c r="F39" s="59" t="s">
        <v>162</v>
      </c>
      <c r="G39" s="69" t="s">
        <v>163</v>
      </c>
      <c r="H39" s="69" t="s">
        <v>43</v>
      </c>
      <c r="I39" s="69" t="s">
        <v>44</v>
      </c>
      <c r="J39" s="69">
        <v>4.5559</v>
      </c>
      <c r="K39" s="90">
        <v>45992</v>
      </c>
      <c r="L39" s="3"/>
      <c r="O39" s="69" t="s">
        <v>45</v>
      </c>
    </row>
    <row r="40" ht="30" customHeight="1" spans="1:15">
      <c r="A40" s="58">
        <v>38</v>
      </c>
      <c r="B40" s="74" t="s">
        <v>95</v>
      </c>
      <c r="C40" s="74" t="s">
        <v>164</v>
      </c>
      <c r="D40" s="61" t="s">
        <v>17</v>
      </c>
      <c r="E40" s="70" t="s">
        <v>165</v>
      </c>
      <c r="F40" s="59" t="s">
        <v>166</v>
      </c>
      <c r="G40" s="69" t="s">
        <v>108</v>
      </c>
      <c r="H40" s="69" t="s">
        <v>43</v>
      </c>
      <c r="I40" s="69" t="s">
        <v>44</v>
      </c>
      <c r="J40" s="69">
        <v>5.5624</v>
      </c>
      <c r="K40" s="90">
        <v>45992</v>
      </c>
      <c r="L40" s="3"/>
      <c r="N40" s="54" t="s">
        <v>116</v>
      </c>
      <c r="O40" s="69" t="s">
        <v>45</v>
      </c>
    </row>
    <row r="41" ht="30" customHeight="1" spans="1:15">
      <c r="A41" s="58">
        <v>39</v>
      </c>
      <c r="B41" s="74" t="s">
        <v>95</v>
      </c>
      <c r="C41" s="74" t="s">
        <v>167</v>
      </c>
      <c r="D41" s="61" t="s">
        <v>17</v>
      </c>
      <c r="E41" s="70" t="s">
        <v>168</v>
      </c>
      <c r="F41" s="59" t="s">
        <v>169</v>
      </c>
      <c r="G41" s="69" t="s">
        <v>170</v>
      </c>
      <c r="H41" s="69" t="s">
        <v>43</v>
      </c>
      <c r="I41" s="69" t="s">
        <v>44</v>
      </c>
      <c r="J41" s="69">
        <v>12.3997</v>
      </c>
      <c r="K41" s="90">
        <v>45992</v>
      </c>
      <c r="L41" s="3"/>
      <c r="O41" s="69" t="s">
        <v>103</v>
      </c>
    </row>
    <row r="42" ht="35" customHeight="1" spans="1:15">
      <c r="A42" s="58">
        <v>40</v>
      </c>
      <c r="B42" s="74" t="s">
        <v>95</v>
      </c>
      <c r="C42" s="74" t="s">
        <v>171</v>
      </c>
      <c r="D42" s="61" t="s">
        <v>17</v>
      </c>
      <c r="E42" s="70" t="s">
        <v>172</v>
      </c>
      <c r="F42" s="59" t="s">
        <v>173</v>
      </c>
      <c r="G42" s="69" t="s">
        <v>174</v>
      </c>
      <c r="H42" s="69" t="s">
        <v>33</v>
      </c>
      <c r="I42" s="69" t="s">
        <v>20</v>
      </c>
      <c r="J42" s="69">
        <v>3.8011</v>
      </c>
      <c r="K42" s="90">
        <v>45658</v>
      </c>
      <c r="L42" s="3"/>
      <c r="O42" s="69" t="s">
        <v>175</v>
      </c>
    </row>
    <row r="43" ht="46" customHeight="1" spans="1:15">
      <c r="A43" s="58">
        <v>41</v>
      </c>
      <c r="B43" s="74" t="s">
        <v>95</v>
      </c>
      <c r="C43" s="74" t="s">
        <v>176</v>
      </c>
      <c r="D43" s="61" t="s">
        <v>17</v>
      </c>
      <c r="E43" s="70" t="s">
        <v>177</v>
      </c>
      <c r="F43" s="59" t="s">
        <v>178</v>
      </c>
      <c r="G43" s="69" t="s">
        <v>98</v>
      </c>
      <c r="H43" s="69" t="s">
        <v>19</v>
      </c>
      <c r="I43" s="69" t="s">
        <v>20</v>
      </c>
      <c r="J43" s="69">
        <v>0.4484</v>
      </c>
      <c r="K43" s="90">
        <v>45689</v>
      </c>
      <c r="L43" s="3"/>
      <c r="O43" s="69" t="s">
        <v>28</v>
      </c>
    </row>
    <row r="44" ht="30" customHeight="1" spans="1:15">
      <c r="A44" s="58">
        <v>42</v>
      </c>
      <c r="B44" s="74" t="s">
        <v>95</v>
      </c>
      <c r="C44" s="74" t="s">
        <v>179</v>
      </c>
      <c r="D44" s="61" t="s">
        <v>17</v>
      </c>
      <c r="E44" s="70" t="s">
        <v>180</v>
      </c>
      <c r="F44" s="59" t="s">
        <v>181</v>
      </c>
      <c r="G44" s="69" t="s">
        <v>182</v>
      </c>
      <c r="H44" s="69" t="s">
        <v>19</v>
      </c>
      <c r="I44" s="69" t="s">
        <v>20</v>
      </c>
      <c r="J44" s="69">
        <v>2.6349</v>
      </c>
      <c r="K44" s="90">
        <v>45689</v>
      </c>
      <c r="L44" s="3"/>
      <c r="O44" s="67" t="s">
        <v>22</v>
      </c>
    </row>
    <row r="45" ht="30" customHeight="1" spans="1:15">
      <c r="A45" s="58">
        <v>43</v>
      </c>
      <c r="B45" s="74" t="s">
        <v>95</v>
      </c>
      <c r="C45" s="74" t="s">
        <v>183</v>
      </c>
      <c r="D45" s="61" t="s">
        <v>17</v>
      </c>
      <c r="E45" s="70" t="s">
        <v>184</v>
      </c>
      <c r="F45" s="59" t="s">
        <v>185</v>
      </c>
      <c r="G45" s="69" t="s">
        <v>186</v>
      </c>
      <c r="H45" s="69" t="s">
        <v>55</v>
      </c>
      <c r="I45" s="69" t="s">
        <v>20</v>
      </c>
      <c r="J45" s="69">
        <v>1.5154</v>
      </c>
      <c r="K45" s="90">
        <v>45717</v>
      </c>
      <c r="L45" s="3"/>
      <c r="O45" s="69" t="s">
        <v>187</v>
      </c>
    </row>
    <row r="46" ht="43" customHeight="1" spans="1:15">
      <c r="A46" s="58">
        <v>44</v>
      </c>
      <c r="B46" s="74" t="s">
        <v>95</v>
      </c>
      <c r="C46" s="74" t="s">
        <v>188</v>
      </c>
      <c r="D46" s="61" t="s">
        <v>17</v>
      </c>
      <c r="E46" s="70" t="s">
        <v>189</v>
      </c>
      <c r="F46" s="59" t="s">
        <v>190</v>
      </c>
      <c r="G46" s="69" t="s">
        <v>191</v>
      </c>
      <c r="H46" s="69" t="s">
        <v>33</v>
      </c>
      <c r="I46" s="69" t="s">
        <v>20</v>
      </c>
      <c r="J46" s="69">
        <v>3.3146</v>
      </c>
      <c r="K46" s="90">
        <v>45778</v>
      </c>
      <c r="L46" s="3"/>
      <c r="O46" s="69" t="s">
        <v>192</v>
      </c>
    </row>
    <row r="47" ht="30" customHeight="1" spans="1:15">
      <c r="A47" s="58">
        <v>45</v>
      </c>
      <c r="B47" s="75" t="s">
        <v>95</v>
      </c>
      <c r="C47" s="61" t="s">
        <v>193</v>
      </c>
      <c r="D47" s="61" t="s">
        <v>17</v>
      </c>
      <c r="E47" s="70" t="s">
        <v>194</v>
      </c>
      <c r="F47" s="76" t="s">
        <v>195</v>
      </c>
      <c r="G47" s="76" t="s">
        <v>196</v>
      </c>
      <c r="H47" s="76" t="s">
        <v>19</v>
      </c>
      <c r="I47" s="76" t="s">
        <v>44</v>
      </c>
      <c r="J47" s="76">
        <v>7.3704</v>
      </c>
      <c r="K47" s="96">
        <v>45992</v>
      </c>
      <c r="L47" s="3"/>
      <c r="N47" s="54">
        <v>2025</v>
      </c>
      <c r="O47" s="76" t="s">
        <v>197</v>
      </c>
    </row>
    <row r="48" ht="30" customHeight="1" spans="1:15">
      <c r="A48" s="58">
        <v>46</v>
      </c>
      <c r="B48" s="75" t="s">
        <v>95</v>
      </c>
      <c r="C48" s="77" t="s">
        <v>198</v>
      </c>
      <c r="D48" s="61" t="s">
        <v>17</v>
      </c>
      <c r="E48" s="58" t="s">
        <v>199</v>
      </c>
      <c r="F48" s="64" t="s">
        <v>200</v>
      </c>
      <c r="G48" s="77" t="s">
        <v>201</v>
      </c>
      <c r="H48" s="77" t="s">
        <v>55</v>
      </c>
      <c r="I48" s="76" t="s">
        <v>44</v>
      </c>
      <c r="J48" s="77">
        <v>0.9196</v>
      </c>
      <c r="K48" s="97">
        <v>45931</v>
      </c>
      <c r="L48" s="3"/>
      <c r="N48" s="54">
        <v>2025</v>
      </c>
      <c r="O48" s="69" t="s">
        <v>187</v>
      </c>
    </row>
    <row r="49" ht="30" customHeight="1" spans="1:15">
      <c r="A49" s="58">
        <v>47</v>
      </c>
      <c r="B49" s="75" t="s">
        <v>95</v>
      </c>
      <c r="C49" s="77" t="s">
        <v>202</v>
      </c>
      <c r="D49" s="61" t="s">
        <v>17</v>
      </c>
      <c r="E49" s="58" t="s">
        <v>203</v>
      </c>
      <c r="F49" s="64" t="s">
        <v>204</v>
      </c>
      <c r="G49" s="77" t="s">
        <v>205</v>
      </c>
      <c r="H49" s="77" t="s">
        <v>19</v>
      </c>
      <c r="I49" s="64" t="s">
        <v>20</v>
      </c>
      <c r="J49" s="77">
        <v>0.2632</v>
      </c>
      <c r="K49" s="97">
        <v>45931</v>
      </c>
      <c r="L49" s="3"/>
      <c r="N49" s="54">
        <v>2025</v>
      </c>
      <c r="O49" s="64" t="s">
        <v>19</v>
      </c>
    </row>
    <row r="50" ht="30" customHeight="1" spans="1:15">
      <c r="A50" s="58">
        <v>48</v>
      </c>
      <c r="B50" s="74" t="s">
        <v>206</v>
      </c>
      <c r="C50" s="74" t="s">
        <v>207</v>
      </c>
      <c r="D50" s="61" t="s">
        <v>17</v>
      </c>
      <c r="E50" s="70" t="s">
        <v>208</v>
      </c>
      <c r="F50" s="78" t="s">
        <v>17</v>
      </c>
      <c r="G50" s="74" t="s">
        <v>209</v>
      </c>
      <c r="H50" s="77" t="s">
        <v>55</v>
      </c>
      <c r="I50" s="74" t="s">
        <v>210</v>
      </c>
      <c r="J50" s="74">
        <v>4.3264</v>
      </c>
      <c r="K50" s="97">
        <v>45992</v>
      </c>
      <c r="L50" s="3"/>
      <c r="M50" s="53" t="s">
        <v>86</v>
      </c>
      <c r="O50" s="77" t="s">
        <v>55</v>
      </c>
    </row>
    <row r="51" ht="30" customHeight="1" spans="1:15">
      <c r="A51" s="58">
        <v>49</v>
      </c>
      <c r="B51" s="74" t="s">
        <v>206</v>
      </c>
      <c r="C51" s="74" t="s">
        <v>211</v>
      </c>
      <c r="D51" s="61" t="s">
        <v>17</v>
      </c>
      <c r="E51" s="70" t="s">
        <v>212</v>
      </c>
      <c r="F51" s="78" t="s">
        <v>17</v>
      </c>
      <c r="G51" s="74" t="s">
        <v>213</v>
      </c>
      <c r="H51" s="77" t="s">
        <v>55</v>
      </c>
      <c r="I51" s="74" t="s">
        <v>210</v>
      </c>
      <c r="J51" s="74">
        <v>2.6389</v>
      </c>
      <c r="K51" s="97">
        <v>45992</v>
      </c>
      <c r="L51" s="3"/>
      <c r="M51" s="53" t="s">
        <v>86</v>
      </c>
      <c r="O51" s="77" t="s">
        <v>55</v>
      </c>
    </row>
    <row r="52" ht="30" customHeight="1" spans="1:15">
      <c r="A52" s="58">
        <v>50</v>
      </c>
      <c r="B52" s="74" t="s">
        <v>206</v>
      </c>
      <c r="C52" s="74" t="s">
        <v>214</v>
      </c>
      <c r="D52" s="61" t="s">
        <v>17</v>
      </c>
      <c r="E52" s="70" t="s">
        <v>215</v>
      </c>
      <c r="F52" s="78" t="s">
        <v>17</v>
      </c>
      <c r="G52" s="74" t="s">
        <v>216</v>
      </c>
      <c r="H52" s="77" t="s">
        <v>55</v>
      </c>
      <c r="I52" s="74" t="s">
        <v>210</v>
      </c>
      <c r="J52" s="74">
        <v>7.1298</v>
      </c>
      <c r="K52" s="97">
        <v>45992</v>
      </c>
      <c r="L52" s="3"/>
      <c r="M52" s="53" t="s">
        <v>86</v>
      </c>
      <c r="O52" s="77" t="s">
        <v>55</v>
      </c>
    </row>
    <row r="53" ht="30" customHeight="1" spans="1:15">
      <c r="A53" s="58">
        <v>51</v>
      </c>
      <c r="B53" s="74" t="s">
        <v>206</v>
      </c>
      <c r="C53" s="79" t="s">
        <v>217</v>
      </c>
      <c r="D53" s="61" t="s">
        <v>17</v>
      </c>
      <c r="E53" s="58" t="s">
        <v>218</v>
      </c>
      <c r="F53" s="80" t="s">
        <v>219</v>
      </c>
      <c r="G53" s="64" t="s">
        <v>220</v>
      </c>
      <c r="H53" s="77" t="s">
        <v>19</v>
      </c>
      <c r="I53" s="64" t="s">
        <v>20</v>
      </c>
      <c r="J53" s="98">
        <v>10.2901</v>
      </c>
      <c r="K53" s="99">
        <v>45748</v>
      </c>
      <c r="L53" s="3"/>
      <c r="M53" s="53" t="s">
        <v>21</v>
      </c>
      <c r="N53" s="54" t="s">
        <v>116</v>
      </c>
      <c r="O53" s="77" t="s">
        <v>22</v>
      </c>
    </row>
    <row r="54" ht="30" customHeight="1" spans="1:15">
      <c r="A54" s="58">
        <v>52</v>
      </c>
      <c r="B54" s="74" t="s">
        <v>206</v>
      </c>
      <c r="C54" s="79" t="s">
        <v>221</v>
      </c>
      <c r="D54" s="61" t="s">
        <v>17</v>
      </c>
      <c r="E54" s="58" t="s">
        <v>222</v>
      </c>
      <c r="F54" s="80" t="s">
        <v>223</v>
      </c>
      <c r="G54" s="64" t="s">
        <v>224</v>
      </c>
      <c r="H54" s="69" t="s">
        <v>43</v>
      </c>
      <c r="I54" s="64" t="s">
        <v>44</v>
      </c>
      <c r="J54" s="98">
        <v>0.3616</v>
      </c>
      <c r="K54" s="99">
        <v>45748</v>
      </c>
      <c r="L54" s="3"/>
      <c r="M54" s="53" t="s">
        <v>21</v>
      </c>
      <c r="O54" s="77" t="s">
        <v>45</v>
      </c>
    </row>
    <row r="55" ht="30" customHeight="1" spans="1:15">
      <c r="A55" s="58">
        <v>53</v>
      </c>
      <c r="B55" s="74" t="s">
        <v>206</v>
      </c>
      <c r="C55" s="79" t="s">
        <v>225</v>
      </c>
      <c r="D55" s="61" t="s">
        <v>17</v>
      </c>
      <c r="E55" s="58" t="s">
        <v>226</v>
      </c>
      <c r="F55" s="80" t="s">
        <v>227</v>
      </c>
      <c r="G55" s="64" t="s">
        <v>228</v>
      </c>
      <c r="H55" s="77" t="s">
        <v>55</v>
      </c>
      <c r="I55" s="64" t="s">
        <v>44</v>
      </c>
      <c r="J55" s="98">
        <v>1.0258</v>
      </c>
      <c r="K55" s="99">
        <v>45839</v>
      </c>
      <c r="L55" s="3"/>
      <c r="M55" s="53" t="s">
        <v>21</v>
      </c>
      <c r="O55" s="77" t="s">
        <v>187</v>
      </c>
    </row>
    <row r="56" ht="30" customHeight="1" spans="1:15">
      <c r="A56" s="58">
        <v>54</v>
      </c>
      <c r="B56" s="74" t="s">
        <v>206</v>
      </c>
      <c r="C56" s="61" t="s">
        <v>229</v>
      </c>
      <c r="D56" s="61" t="s">
        <v>17</v>
      </c>
      <c r="E56" s="70" t="s">
        <v>230</v>
      </c>
      <c r="F56" s="64" t="s">
        <v>231</v>
      </c>
      <c r="G56" s="64" t="s">
        <v>232</v>
      </c>
      <c r="H56" s="64" t="s">
        <v>19</v>
      </c>
      <c r="I56" s="64" t="s">
        <v>20</v>
      </c>
      <c r="J56" s="100">
        <v>9.0543</v>
      </c>
      <c r="K56" s="99">
        <v>45748</v>
      </c>
      <c r="L56" s="3"/>
      <c r="N56" s="54" t="s">
        <v>27</v>
      </c>
      <c r="O56" s="64" t="s">
        <v>19</v>
      </c>
    </row>
    <row r="57" ht="30" customHeight="1" spans="1:15">
      <c r="A57" s="58">
        <v>55</v>
      </c>
      <c r="B57" s="74" t="s">
        <v>206</v>
      </c>
      <c r="C57" s="61" t="s">
        <v>233</v>
      </c>
      <c r="D57" s="61" t="s">
        <v>17</v>
      </c>
      <c r="E57" s="70" t="s">
        <v>234</v>
      </c>
      <c r="F57" s="64" t="s">
        <v>235</v>
      </c>
      <c r="G57" s="64" t="s">
        <v>236</v>
      </c>
      <c r="H57" s="64" t="s">
        <v>19</v>
      </c>
      <c r="I57" s="64" t="s">
        <v>20</v>
      </c>
      <c r="J57" s="100">
        <v>0.4118</v>
      </c>
      <c r="K57" s="99">
        <v>45748</v>
      </c>
      <c r="L57" s="3"/>
      <c r="N57" s="54" t="s">
        <v>27</v>
      </c>
      <c r="O57" s="64" t="s">
        <v>19</v>
      </c>
    </row>
    <row r="58" ht="37" customHeight="1" spans="1:15">
      <c r="A58" s="58">
        <v>56</v>
      </c>
      <c r="B58" s="74" t="s">
        <v>206</v>
      </c>
      <c r="C58" s="61" t="s">
        <v>237</v>
      </c>
      <c r="D58" s="61" t="s">
        <v>17</v>
      </c>
      <c r="E58" s="70" t="s">
        <v>238</v>
      </c>
      <c r="F58" s="64" t="s">
        <v>239</v>
      </c>
      <c r="G58" s="64" t="s">
        <v>240</v>
      </c>
      <c r="H58" s="64" t="s">
        <v>19</v>
      </c>
      <c r="I58" s="64" t="s">
        <v>20</v>
      </c>
      <c r="J58" s="100">
        <v>3.3643</v>
      </c>
      <c r="K58" s="99">
        <v>45748</v>
      </c>
      <c r="L58" s="3"/>
      <c r="N58" s="54" t="s">
        <v>27</v>
      </c>
      <c r="O58" s="64" t="s">
        <v>19</v>
      </c>
    </row>
    <row r="59" ht="30" customHeight="1" spans="1:15">
      <c r="A59" s="58">
        <v>57</v>
      </c>
      <c r="B59" s="74" t="s">
        <v>206</v>
      </c>
      <c r="C59" s="64" t="s">
        <v>16</v>
      </c>
      <c r="D59" s="61" t="s">
        <v>17</v>
      </c>
      <c r="E59" s="70" t="s">
        <v>18</v>
      </c>
      <c r="F59" s="64" t="s">
        <v>241</v>
      </c>
      <c r="G59" s="64" t="s">
        <v>206</v>
      </c>
      <c r="H59" s="64" t="s">
        <v>19</v>
      </c>
      <c r="I59" s="64" t="s">
        <v>20</v>
      </c>
      <c r="J59" s="64">
        <v>45.6722</v>
      </c>
      <c r="K59" s="99">
        <v>45748</v>
      </c>
      <c r="L59" s="3"/>
      <c r="O59" s="64" t="s">
        <v>19</v>
      </c>
    </row>
    <row r="60" ht="38" customHeight="1" spans="1:15">
      <c r="A60" s="58">
        <v>58</v>
      </c>
      <c r="B60" s="74" t="s">
        <v>206</v>
      </c>
      <c r="C60" s="64" t="s">
        <v>242</v>
      </c>
      <c r="D60" s="61" t="s">
        <v>17</v>
      </c>
      <c r="E60" s="70" t="s">
        <v>243</v>
      </c>
      <c r="F60" s="64" t="s">
        <v>244</v>
      </c>
      <c r="G60" s="64" t="s">
        <v>245</v>
      </c>
      <c r="H60" s="64" t="s">
        <v>19</v>
      </c>
      <c r="I60" s="64" t="s">
        <v>20</v>
      </c>
      <c r="J60" s="64">
        <v>1.6585</v>
      </c>
      <c r="K60" s="99">
        <v>45778</v>
      </c>
      <c r="L60" s="3"/>
      <c r="O60" s="64" t="s">
        <v>19</v>
      </c>
    </row>
    <row r="61" ht="45" customHeight="1" spans="1:15">
      <c r="A61" s="58">
        <v>59</v>
      </c>
      <c r="B61" s="74" t="s">
        <v>206</v>
      </c>
      <c r="C61" s="64" t="s">
        <v>246</v>
      </c>
      <c r="D61" s="61" t="s">
        <v>17</v>
      </c>
      <c r="E61" s="70" t="s">
        <v>247</v>
      </c>
      <c r="F61" s="64" t="s">
        <v>248</v>
      </c>
      <c r="G61" s="64" t="s">
        <v>249</v>
      </c>
      <c r="H61" s="64" t="s">
        <v>19</v>
      </c>
      <c r="I61" s="64" t="s">
        <v>20</v>
      </c>
      <c r="J61" s="64">
        <v>3.4823</v>
      </c>
      <c r="K61" s="99">
        <v>45778</v>
      </c>
      <c r="L61" s="3"/>
      <c r="O61" s="64" t="s">
        <v>19</v>
      </c>
    </row>
    <row r="62" ht="30" customHeight="1" spans="1:15">
      <c r="A62" s="58">
        <v>60</v>
      </c>
      <c r="B62" s="74" t="s">
        <v>206</v>
      </c>
      <c r="C62" s="61" t="s">
        <v>250</v>
      </c>
      <c r="D62" s="61" t="s">
        <v>17</v>
      </c>
      <c r="E62" s="70" t="s">
        <v>251</v>
      </c>
      <c r="F62" s="64" t="s">
        <v>252</v>
      </c>
      <c r="G62" s="64" t="s">
        <v>253</v>
      </c>
      <c r="H62" s="64" t="s">
        <v>33</v>
      </c>
      <c r="I62" s="64" t="s">
        <v>20</v>
      </c>
      <c r="J62" s="100">
        <v>0.9151</v>
      </c>
      <c r="K62" s="99">
        <v>45717</v>
      </c>
      <c r="L62" s="3"/>
      <c r="N62" s="54" t="s">
        <v>27</v>
      </c>
      <c r="O62" s="64" t="s">
        <v>254</v>
      </c>
    </row>
    <row r="63" ht="44" customHeight="1" spans="1:15">
      <c r="A63" s="58">
        <v>61</v>
      </c>
      <c r="B63" s="74" t="s">
        <v>206</v>
      </c>
      <c r="C63" s="58" t="s">
        <v>255</v>
      </c>
      <c r="D63" s="61" t="s">
        <v>17</v>
      </c>
      <c r="E63" s="58" t="s">
        <v>256</v>
      </c>
      <c r="F63" s="58" t="s">
        <v>257</v>
      </c>
      <c r="G63" s="58" t="s">
        <v>258</v>
      </c>
      <c r="H63" s="58" t="s">
        <v>33</v>
      </c>
      <c r="I63" s="64" t="s">
        <v>20</v>
      </c>
      <c r="J63" s="101">
        <v>0.255</v>
      </c>
      <c r="K63" s="99">
        <v>45809</v>
      </c>
      <c r="L63" s="3"/>
      <c r="N63" s="54" t="s">
        <v>27</v>
      </c>
      <c r="O63" s="58" t="s">
        <v>259</v>
      </c>
    </row>
    <row r="64" ht="43" customHeight="1" spans="1:15">
      <c r="A64" s="58">
        <v>62</v>
      </c>
      <c r="B64" s="74" t="s">
        <v>206</v>
      </c>
      <c r="C64" s="58" t="s">
        <v>260</v>
      </c>
      <c r="D64" s="61" t="s">
        <v>17</v>
      </c>
      <c r="E64" s="58" t="s">
        <v>261</v>
      </c>
      <c r="F64" s="81" t="s">
        <v>262</v>
      </c>
      <c r="G64" s="58" t="s">
        <v>263</v>
      </c>
      <c r="H64" s="58" t="s">
        <v>33</v>
      </c>
      <c r="I64" s="64" t="s">
        <v>20</v>
      </c>
      <c r="J64" s="102">
        <v>2.5402</v>
      </c>
      <c r="K64" s="99">
        <v>45809</v>
      </c>
      <c r="L64" s="3"/>
      <c r="N64" s="54" t="s">
        <v>27</v>
      </c>
      <c r="O64" s="58" t="s">
        <v>254</v>
      </c>
    </row>
    <row r="65" ht="33" customHeight="1" spans="1:15">
      <c r="A65" s="58">
        <v>63</v>
      </c>
      <c r="B65" s="74" t="s">
        <v>206</v>
      </c>
      <c r="C65" s="58" t="s">
        <v>264</v>
      </c>
      <c r="D65" s="61" t="s">
        <v>17</v>
      </c>
      <c r="E65" s="58" t="s">
        <v>265</v>
      </c>
      <c r="F65" s="58" t="s">
        <v>266</v>
      </c>
      <c r="G65" s="58" t="s">
        <v>267</v>
      </c>
      <c r="H65" s="58" t="s">
        <v>33</v>
      </c>
      <c r="I65" s="64" t="s">
        <v>20</v>
      </c>
      <c r="J65" s="102">
        <v>0.493</v>
      </c>
      <c r="K65" s="99">
        <v>45809</v>
      </c>
      <c r="L65" s="3"/>
      <c r="O65" s="58" t="s">
        <v>268</v>
      </c>
    </row>
    <row r="66" ht="30" customHeight="1" spans="1:15">
      <c r="A66" s="58">
        <v>64</v>
      </c>
      <c r="B66" s="74" t="s">
        <v>206</v>
      </c>
      <c r="C66" s="61" t="s">
        <v>269</v>
      </c>
      <c r="D66" s="61" t="s">
        <v>17</v>
      </c>
      <c r="E66" s="70" t="s">
        <v>270</v>
      </c>
      <c r="F66" s="64" t="s">
        <v>271</v>
      </c>
      <c r="G66" s="64" t="s">
        <v>272</v>
      </c>
      <c r="H66" s="64" t="s">
        <v>43</v>
      </c>
      <c r="I66" s="64" t="s">
        <v>44</v>
      </c>
      <c r="J66" s="100">
        <v>1.0535</v>
      </c>
      <c r="K66" s="99">
        <v>45870</v>
      </c>
      <c r="L66" s="3"/>
      <c r="N66" s="54" t="s">
        <v>27</v>
      </c>
      <c r="O66" s="64" t="s">
        <v>273</v>
      </c>
    </row>
    <row r="67" ht="30" customHeight="1" spans="1:15">
      <c r="A67" s="58">
        <v>65</v>
      </c>
      <c r="B67" s="74" t="s">
        <v>206</v>
      </c>
      <c r="C67" s="64" t="s">
        <v>274</v>
      </c>
      <c r="D67" s="61" t="s">
        <v>17</v>
      </c>
      <c r="E67" s="70" t="s">
        <v>275</v>
      </c>
      <c r="F67" s="64" t="s">
        <v>276</v>
      </c>
      <c r="G67" s="64" t="s">
        <v>277</v>
      </c>
      <c r="H67" s="64" t="s">
        <v>43</v>
      </c>
      <c r="I67" s="64" t="s">
        <v>44</v>
      </c>
      <c r="J67" s="100">
        <v>6.5778</v>
      </c>
      <c r="K67" s="99">
        <v>45689</v>
      </c>
      <c r="L67" s="3"/>
      <c r="O67" s="64" t="s">
        <v>278</v>
      </c>
    </row>
    <row r="68" ht="30" customHeight="1" spans="1:15">
      <c r="A68" s="58">
        <v>66</v>
      </c>
      <c r="B68" s="74" t="s">
        <v>206</v>
      </c>
      <c r="C68" s="64" t="s">
        <v>279</v>
      </c>
      <c r="D68" s="61" t="s">
        <v>17</v>
      </c>
      <c r="E68" s="66" t="s">
        <v>280</v>
      </c>
      <c r="F68" s="64" t="s">
        <v>281</v>
      </c>
      <c r="G68" s="64" t="s">
        <v>253</v>
      </c>
      <c r="H68" s="64" t="s">
        <v>43</v>
      </c>
      <c r="I68" s="64" t="s">
        <v>44</v>
      </c>
      <c r="J68" s="102">
        <v>3.89</v>
      </c>
      <c r="K68" s="99">
        <v>45689</v>
      </c>
      <c r="L68" s="3"/>
      <c r="O68" s="64" t="s">
        <v>45</v>
      </c>
    </row>
    <row r="69" ht="30" customHeight="1" spans="1:15">
      <c r="A69" s="58">
        <v>67</v>
      </c>
      <c r="B69" s="74" t="s">
        <v>206</v>
      </c>
      <c r="C69" s="64" t="s">
        <v>282</v>
      </c>
      <c r="D69" s="61" t="s">
        <v>17</v>
      </c>
      <c r="E69" s="58" t="s">
        <v>17</v>
      </c>
      <c r="F69" s="64" t="s">
        <v>283</v>
      </c>
      <c r="G69" s="64" t="s">
        <v>284</v>
      </c>
      <c r="H69" s="64" t="s">
        <v>43</v>
      </c>
      <c r="I69" s="64" t="s">
        <v>44</v>
      </c>
      <c r="J69" s="102">
        <v>27.3333333333333</v>
      </c>
      <c r="K69" s="99">
        <v>45839</v>
      </c>
      <c r="L69" s="3"/>
      <c r="O69" s="64" t="s">
        <v>45</v>
      </c>
    </row>
    <row r="70" ht="30" customHeight="1" spans="1:15">
      <c r="A70" s="58">
        <v>68</v>
      </c>
      <c r="B70" s="74" t="s">
        <v>206</v>
      </c>
      <c r="C70" s="64" t="s">
        <v>282</v>
      </c>
      <c r="D70" s="61" t="s">
        <v>17</v>
      </c>
      <c r="E70" s="58" t="s">
        <v>17</v>
      </c>
      <c r="F70" s="64" t="s">
        <v>285</v>
      </c>
      <c r="G70" s="64" t="s">
        <v>286</v>
      </c>
      <c r="H70" s="64" t="s">
        <v>43</v>
      </c>
      <c r="I70" s="64" t="s">
        <v>44</v>
      </c>
      <c r="J70" s="102">
        <v>6.6</v>
      </c>
      <c r="K70" s="99">
        <v>45809</v>
      </c>
      <c r="L70" s="3"/>
      <c r="O70" s="64" t="s">
        <v>45</v>
      </c>
    </row>
    <row r="71" ht="30" customHeight="1" spans="1:15">
      <c r="A71" s="58">
        <v>69</v>
      </c>
      <c r="B71" s="64" t="s">
        <v>206</v>
      </c>
      <c r="C71" s="61" t="s">
        <v>287</v>
      </c>
      <c r="D71" s="61" t="s">
        <v>17</v>
      </c>
      <c r="E71" s="70" t="s">
        <v>288</v>
      </c>
      <c r="F71" s="64" t="s">
        <v>289</v>
      </c>
      <c r="G71" s="64" t="s">
        <v>290</v>
      </c>
      <c r="H71" s="64" t="s">
        <v>55</v>
      </c>
      <c r="I71" s="64" t="s">
        <v>44</v>
      </c>
      <c r="J71" s="100">
        <v>0.98</v>
      </c>
      <c r="K71" s="99">
        <v>45689</v>
      </c>
      <c r="L71" s="3"/>
      <c r="N71" s="54" t="s">
        <v>27</v>
      </c>
      <c r="O71" s="64" t="s">
        <v>55</v>
      </c>
    </row>
    <row r="72" ht="36" customHeight="1" spans="1:15">
      <c r="A72" s="58">
        <v>70</v>
      </c>
      <c r="B72" s="70" t="s">
        <v>206</v>
      </c>
      <c r="C72" s="102" t="s">
        <v>291</v>
      </c>
      <c r="D72" s="58" t="s">
        <v>17</v>
      </c>
      <c r="E72" s="102" t="s">
        <v>292</v>
      </c>
      <c r="F72" s="102" t="s">
        <v>293</v>
      </c>
      <c r="G72" s="102" t="s">
        <v>294</v>
      </c>
      <c r="H72" s="102" t="s">
        <v>43</v>
      </c>
      <c r="I72" s="110" t="s">
        <v>295</v>
      </c>
      <c r="J72" s="111">
        <v>0.904791</v>
      </c>
      <c r="K72" s="112">
        <v>45748</v>
      </c>
      <c r="L72" s="3"/>
      <c r="O72" s="102" t="s">
        <v>296</v>
      </c>
    </row>
    <row r="73" ht="36" customHeight="1" spans="1:15">
      <c r="A73" s="58">
        <v>71</v>
      </c>
      <c r="B73" s="70" t="s">
        <v>206</v>
      </c>
      <c r="C73" s="102" t="s">
        <v>291</v>
      </c>
      <c r="D73" s="58" t="s">
        <v>17</v>
      </c>
      <c r="E73" s="102" t="s">
        <v>292</v>
      </c>
      <c r="F73" s="102" t="s">
        <v>297</v>
      </c>
      <c r="G73" s="102" t="s">
        <v>298</v>
      </c>
      <c r="H73" s="102" t="s">
        <v>43</v>
      </c>
      <c r="I73" s="110" t="s">
        <v>295</v>
      </c>
      <c r="J73" s="111">
        <v>1.192467</v>
      </c>
      <c r="K73" s="112">
        <v>45749</v>
      </c>
      <c r="L73" s="3"/>
      <c r="O73" s="102" t="s">
        <v>296</v>
      </c>
    </row>
    <row r="74" ht="36" customHeight="1" spans="1:15">
      <c r="A74" s="58">
        <v>72</v>
      </c>
      <c r="B74" s="70" t="s">
        <v>206</v>
      </c>
      <c r="C74" s="102" t="s">
        <v>291</v>
      </c>
      <c r="D74" s="58" t="s">
        <v>17</v>
      </c>
      <c r="E74" s="102" t="s">
        <v>292</v>
      </c>
      <c r="F74" s="102" t="s">
        <v>299</v>
      </c>
      <c r="G74" s="102" t="s">
        <v>300</v>
      </c>
      <c r="H74" s="102" t="s">
        <v>43</v>
      </c>
      <c r="I74" s="110" t="s">
        <v>295</v>
      </c>
      <c r="J74" s="111">
        <v>0.801244</v>
      </c>
      <c r="K74" s="112">
        <v>45750</v>
      </c>
      <c r="L74" s="3"/>
      <c r="O74" s="102" t="s">
        <v>296</v>
      </c>
    </row>
    <row r="75" ht="36" customHeight="1" spans="1:16">
      <c r="A75" s="58">
        <v>73</v>
      </c>
      <c r="B75" s="70" t="s">
        <v>206</v>
      </c>
      <c r="C75" s="102" t="s">
        <v>291</v>
      </c>
      <c r="D75" s="58" t="s">
        <v>17</v>
      </c>
      <c r="E75" s="102" t="s">
        <v>292</v>
      </c>
      <c r="F75" s="102" t="s">
        <v>301</v>
      </c>
      <c r="G75" s="102" t="s">
        <v>302</v>
      </c>
      <c r="H75" s="102" t="s">
        <v>43</v>
      </c>
      <c r="I75" s="110" t="s">
        <v>295</v>
      </c>
      <c r="J75" s="111">
        <v>1.053825</v>
      </c>
      <c r="K75" s="112">
        <v>45751</v>
      </c>
      <c r="L75" s="74"/>
      <c r="M75" s="54"/>
      <c r="O75" s="102" t="s">
        <v>296</v>
      </c>
      <c r="P75" s="54"/>
    </row>
    <row r="76" ht="30" customHeight="1" spans="1:16">
      <c r="A76" s="58">
        <v>74</v>
      </c>
      <c r="B76" s="78" t="s">
        <v>303</v>
      </c>
      <c r="C76" s="74" t="s">
        <v>304</v>
      </c>
      <c r="D76" s="58" t="s">
        <v>17</v>
      </c>
      <c r="E76" s="70" t="s">
        <v>305</v>
      </c>
      <c r="F76" s="61" t="s">
        <v>17</v>
      </c>
      <c r="G76" s="74" t="s">
        <v>306</v>
      </c>
      <c r="H76" s="64" t="s">
        <v>43</v>
      </c>
      <c r="I76" s="78" t="s">
        <v>44</v>
      </c>
      <c r="J76" s="74">
        <v>2.5651</v>
      </c>
      <c r="K76" s="113">
        <v>45717</v>
      </c>
      <c r="L76" s="74"/>
      <c r="M76" s="54" t="s">
        <v>21</v>
      </c>
      <c r="O76" s="74" t="s">
        <v>45</v>
      </c>
      <c r="P76" s="54"/>
    </row>
    <row r="77" ht="39" customHeight="1" spans="1:16">
      <c r="A77" s="58">
        <v>75</v>
      </c>
      <c r="B77" s="78" t="s">
        <v>303</v>
      </c>
      <c r="C77" s="74" t="s">
        <v>307</v>
      </c>
      <c r="D77" s="58" t="s">
        <v>17</v>
      </c>
      <c r="E77" s="70" t="s">
        <v>308</v>
      </c>
      <c r="F77" s="61" t="s">
        <v>17</v>
      </c>
      <c r="G77" s="74" t="s">
        <v>309</v>
      </c>
      <c r="H77" s="64" t="s">
        <v>19</v>
      </c>
      <c r="I77" s="64" t="s">
        <v>20</v>
      </c>
      <c r="J77" s="74">
        <v>1.1901</v>
      </c>
      <c r="K77" s="113">
        <v>45748</v>
      </c>
      <c r="L77" s="74"/>
      <c r="M77" s="54" t="s">
        <v>21</v>
      </c>
      <c r="N77" s="54" t="s">
        <v>27</v>
      </c>
      <c r="O77" s="74" t="s">
        <v>310</v>
      </c>
      <c r="P77" s="54"/>
    </row>
    <row r="78" ht="30" customHeight="1" spans="1:16">
      <c r="A78" s="58">
        <v>76</v>
      </c>
      <c r="B78" s="78" t="s">
        <v>303</v>
      </c>
      <c r="C78" s="74" t="s">
        <v>311</v>
      </c>
      <c r="D78" s="58" t="s">
        <v>17</v>
      </c>
      <c r="E78" s="70" t="s">
        <v>312</v>
      </c>
      <c r="F78" s="61" t="s">
        <v>17</v>
      </c>
      <c r="G78" s="74" t="s">
        <v>313</v>
      </c>
      <c r="H78" s="64" t="s">
        <v>19</v>
      </c>
      <c r="I78" s="64" t="s">
        <v>20</v>
      </c>
      <c r="J78" s="74">
        <v>4.7335</v>
      </c>
      <c r="K78" s="113">
        <v>45717</v>
      </c>
      <c r="L78" s="74"/>
      <c r="M78" s="54" t="s">
        <v>21</v>
      </c>
      <c r="O78" s="74" t="s">
        <v>310</v>
      </c>
      <c r="P78" s="54"/>
    </row>
    <row r="79" ht="43" customHeight="1" spans="1:16">
      <c r="A79" s="58">
        <v>77</v>
      </c>
      <c r="B79" s="78" t="s">
        <v>303</v>
      </c>
      <c r="C79" s="74" t="s">
        <v>314</v>
      </c>
      <c r="D79" s="58" t="s">
        <v>17</v>
      </c>
      <c r="E79" s="70" t="s">
        <v>315</v>
      </c>
      <c r="F79" s="61" t="s">
        <v>17</v>
      </c>
      <c r="G79" s="74" t="s">
        <v>309</v>
      </c>
      <c r="H79" s="64" t="s">
        <v>19</v>
      </c>
      <c r="I79" s="64" t="s">
        <v>20</v>
      </c>
      <c r="J79" s="74">
        <v>3.4148</v>
      </c>
      <c r="K79" s="113">
        <v>45748</v>
      </c>
      <c r="L79" s="74"/>
      <c r="M79" s="54" t="s">
        <v>21</v>
      </c>
      <c r="O79" s="74" t="s">
        <v>310</v>
      </c>
      <c r="P79" s="54"/>
    </row>
    <row r="80" ht="45" customHeight="1" spans="1:16">
      <c r="A80" s="58">
        <v>78</v>
      </c>
      <c r="B80" s="78" t="s">
        <v>303</v>
      </c>
      <c r="C80" s="74" t="s">
        <v>316</v>
      </c>
      <c r="D80" s="58" t="s">
        <v>17</v>
      </c>
      <c r="E80" s="70" t="s">
        <v>317</v>
      </c>
      <c r="F80" s="61" t="s">
        <v>17</v>
      </c>
      <c r="G80" s="74" t="s">
        <v>318</v>
      </c>
      <c r="H80" s="64" t="s">
        <v>19</v>
      </c>
      <c r="I80" s="64" t="s">
        <v>20</v>
      </c>
      <c r="J80" s="74">
        <v>0.4695</v>
      </c>
      <c r="K80" s="113">
        <v>45748</v>
      </c>
      <c r="L80" s="74"/>
      <c r="M80" s="54" t="s">
        <v>21</v>
      </c>
      <c r="O80" s="74" t="s">
        <v>310</v>
      </c>
      <c r="P80" s="54"/>
    </row>
    <row r="81" ht="60" customHeight="1" spans="1:16">
      <c r="A81" s="58">
        <v>79</v>
      </c>
      <c r="B81" s="78" t="s">
        <v>303</v>
      </c>
      <c r="C81" s="74" t="s">
        <v>319</v>
      </c>
      <c r="D81" s="58" t="s">
        <v>17</v>
      </c>
      <c r="E81" s="70" t="s">
        <v>320</v>
      </c>
      <c r="F81" s="61" t="s">
        <v>17</v>
      </c>
      <c r="G81" s="74" t="s">
        <v>309</v>
      </c>
      <c r="H81" s="64" t="s">
        <v>19</v>
      </c>
      <c r="I81" s="64" t="s">
        <v>20</v>
      </c>
      <c r="J81" s="74">
        <v>2.1467</v>
      </c>
      <c r="K81" s="113">
        <v>45717</v>
      </c>
      <c r="L81" s="74"/>
      <c r="M81" s="54" t="s">
        <v>21</v>
      </c>
      <c r="O81" s="74" t="s">
        <v>310</v>
      </c>
      <c r="P81" s="54"/>
    </row>
    <row r="82" ht="47" customHeight="1" spans="1:16">
      <c r="A82" s="58">
        <v>80</v>
      </c>
      <c r="B82" s="78" t="s">
        <v>303</v>
      </c>
      <c r="C82" s="74" t="s">
        <v>321</v>
      </c>
      <c r="D82" s="58" t="s">
        <v>17</v>
      </c>
      <c r="E82" s="70" t="s">
        <v>322</v>
      </c>
      <c r="F82" s="61" t="s">
        <v>17</v>
      </c>
      <c r="G82" s="74" t="s">
        <v>323</v>
      </c>
      <c r="H82" s="64" t="s">
        <v>19</v>
      </c>
      <c r="I82" s="64" t="s">
        <v>20</v>
      </c>
      <c r="J82" s="74">
        <v>1.0437</v>
      </c>
      <c r="K82" s="113">
        <v>45748</v>
      </c>
      <c r="L82" s="74"/>
      <c r="M82" s="54" t="s">
        <v>21</v>
      </c>
      <c r="O82" s="74" t="s">
        <v>310</v>
      </c>
      <c r="P82" s="54"/>
    </row>
    <row r="83" ht="35" customHeight="1" spans="1:16">
      <c r="A83" s="58">
        <v>81</v>
      </c>
      <c r="B83" s="78" t="s">
        <v>303</v>
      </c>
      <c r="C83" s="74" t="s">
        <v>324</v>
      </c>
      <c r="D83" s="58" t="s">
        <v>17</v>
      </c>
      <c r="E83" s="70" t="s">
        <v>325</v>
      </c>
      <c r="F83" s="61" t="s">
        <v>17</v>
      </c>
      <c r="G83" s="74" t="s">
        <v>326</v>
      </c>
      <c r="H83" s="64" t="s">
        <v>19</v>
      </c>
      <c r="I83" s="64" t="s">
        <v>20</v>
      </c>
      <c r="J83" s="74">
        <v>0.1554</v>
      </c>
      <c r="K83" s="113">
        <v>45748</v>
      </c>
      <c r="L83" s="74"/>
      <c r="M83" s="54" t="s">
        <v>21</v>
      </c>
      <c r="O83" s="74" t="s">
        <v>310</v>
      </c>
      <c r="P83" s="54"/>
    </row>
    <row r="84" ht="30" customHeight="1" spans="1:16">
      <c r="A84" s="58">
        <v>82</v>
      </c>
      <c r="B84" s="78" t="s">
        <v>303</v>
      </c>
      <c r="C84" s="74" t="s">
        <v>327</v>
      </c>
      <c r="D84" s="58" t="s">
        <v>17</v>
      </c>
      <c r="E84" s="70" t="s">
        <v>328</v>
      </c>
      <c r="F84" s="61" t="s">
        <v>17</v>
      </c>
      <c r="G84" s="74" t="s">
        <v>329</v>
      </c>
      <c r="H84" s="64" t="s">
        <v>33</v>
      </c>
      <c r="I84" s="64" t="s">
        <v>20</v>
      </c>
      <c r="J84" s="74">
        <v>1.9786</v>
      </c>
      <c r="K84" s="113">
        <v>45748</v>
      </c>
      <c r="L84" s="74"/>
      <c r="M84" s="54" t="s">
        <v>21</v>
      </c>
      <c r="O84" s="74" t="s">
        <v>53</v>
      </c>
      <c r="P84" s="54"/>
    </row>
    <row r="85" ht="30" customHeight="1" spans="1:16">
      <c r="A85" s="58">
        <v>83</v>
      </c>
      <c r="B85" s="78" t="s">
        <v>303</v>
      </c>
      <c r="C85" s="74" t="s">
        <v>330</v>
      </c>
      <c r="D85" s="58" t="s">
        <v>17</v>
      </c>
      <c r="E85" s="70" t="s">
        <v>331</v>
      </c>
      <c r="F85" s="61" t="s">
        <v>17</v>
      </c>
      <c r="G85" s="74" t="s">
        <v>329</v>
      </c>
      <c r="H85" s="64" t="s">
        <v>33</v>
      </c>
      <c r="I85" s="64" t="s">
        <v>20</v>
      </c>
      <c r="J85" s="74">
        <v>1.9103</v>
      </c>
      <c r="K85" s="113">
        <v>45748</v>
      </c>
      <c r="L85" s="74"/>
      <c r="M85" s="54" t="s">
        <v>21</v>
      </c>
      <c r="O85" s="74" t="s">
        <v>268</v>
      </c>
      <c r="P85" s="54"/>
    </row>
    <row r="86" ht="30" customHeight="1" spans="1:16">
      <c r="A86" s="58">
        <v>84</v>
      </c>
      <c r="B86" s="78" t="s">
        <v>303</v>
      </c>
      <c r="C86" s="74" t="s">
        <v>332</v>
      </c>
      <c r="D86" s="58" t="s">
        <v>17</v>
      </c>
      <c r="E86" s="70" t="s">
        <v>333</v>
      </c>
      <c r="F86" s="61" t="s">
        <v>17</v>
      </c>
      <c r="G86" s="74" t="s">
        <v>334</v>
      </c>
      <c r="H86" s="64" t="s">
        <v>43</v>
      </c>
      <c r="I86" s="78" t="s">
        <v>44</v>
      </c>
      <c r="J86" s="74">
        <v>3.4436</v>
      </c>
      <c r="K86" s="113">
        <v>45992</v>
      </c>
      <c r="L86" s="74"/>
      <c r="M86" s="54" t="s">
        <v>21</v>
      </c>
      <c r="O86" s="74" t="s">
        <v>45</v>
      </c>
      <c r="P86" s="54"/>
    </row>
    <row r="87" ht="30" customHeight="1" spans="1:16">
      <c r="A87" s="58">
        <v>85</v>
      </c>
      <c r="B87" s="78" t="s">
        <v>303</v>
      </c>
      <c r="C87" s="74" t="s">
        <v>335</v>
      </c>
      <c r="D87" s="58" t="s">
        <v>17</v>
      </c>
      <c r="E87" s="70" t="s">
        <v>336</v>
      </c>
      <c r="F87" s="61" t="s">
        <v>17</v>
      </c>
      <c r="G87" s="74" t="s">
        <v>337</v>
      </c>
      <c r="H87" s="64" t="s">
        <v>33</v>
      </c>
      <c r="I87" s="64" t="s">
        <v>20</v>
      </c>
      <c r="J87" s="74">
        <v>1.0915</v>
      </c>
      <c r="K87" s="113">
        <v>45748</v>
      </c>
      <c r="L87" s="74"/>
      <c r="M87" s="54" t="s">
        <v>21</v>
      </c>
      <c r="O87" s="74" t="s">
        <v>338</v>
      </c>
      <c r="P87" s="54"/>
    </row>
    <row r="88" ht="50" customHeight="1" spans="1:16">
      <c r="A88" s="58">
        <v>86</v>
      </c>
      <c r="B88" s="78" t="s">
        <v>303</v>
      </c>
      <c r="C88" s="74" t="s">
        <v>339</v>
      </c>
      <c r="D88" s="58" t="s">
        <v>17</v>
      </c>
      <c r="E88" s="70" t="s">
        <v>340</v>
      </c>
      <c r="F88" s="61" t="s">
        <v>17</v>
      </c>
      <c r="G88" s="74" t="s">
        <v>309</v>
      </c>
      <c r="H88" s="64" t="s">
        <v>19</v>
      </c>
      <c r="I88" s="64" t="s">
        <v>20</v>
      </c>
      <c r="J88" s="74">
        <v>1.3921</v>
      </c>
      <c r="K88" s="113">
        <v>45748</v>
      </c>
      <c r="L88" s="74"/>
      <c r="M88" s="54" t="s">
        <v>21</v>
      </c>
      <c r="O88" s="74" t="s">
        <v>28</v>
      </c>
      <c r="P88" s="54"/>
    </row>
    <row r="89" ht="39" customHeight="1" spans="1:16">
      <c r="A89" s="58">
        <v>87</v>
      </c>
      <c r="B89" s="78" t="s">
        <v>303</v>
      </c>
      <c r="C89" s="74" t="s">
        <v>341</v>
      </c>
      <c r="D89" s="58" t="s">
        <v>17</v>
      </c>
      <c r="E89" s="70" t="s">
        <v>342</v>
      </c>
      <c r="F89" s="61" t="s">
        <v>17</v>
      </c>
      <c r="G89" s="74" t="s">
        <v>343</v>
      </c>
      <c r="H89" s="64" t="s">
        <v>19</v>
      </c>
      <c r="I89" s="64" t="s">
        <v>20</v>
      </c>
      <c r="J89" s="74">
        <v>1.4367</v>
      </c>
      <c r="K89" s="113">
        <v>45748</v>
      </c>
      <c r="L89" s="74"/>
      <c r="M89" s="54" t="s">
        <v>21</v>
      </c>
      <c r="O89" s="74" t="s">
        <v>28</v>
      </c>
      <c r="P89" s="54"/>
    </row>
    <row r="90" ht="46" customHeight="1" spans="1:16">
      <c r="A90" s="58">
        <v>88</v>
      </c>
      <c r="B90" s="78" t="s">
        <v>303</v>
      </c>
      <c r="C90" s="74" t="s">
        <v>344</v>
      </c>
      <c r="D90" s="58" t="s">
        <v>17</v>
      </c>
      <c r="E90" s="70" t="s">
        <v>345</v>
      </c>
      <c r="F90" s="61" t="s">
        <v>17</v>
      </c>
      <c r="G90" s="74" t="s">
        <v>346</v>
      </c>
      <c r="H90" s="64" t="s">
        <v>19</v>
      </c>
      <c r="I90" s="64" t="s">
        <v>20</v>
      </c>
      <c r="J90" s="74">
        <v>1.3827</v>
      </c>
      <c r="K90" s="113">
        <v>45748</v>
      </c>
      <c r="L90" s="74"/>
      <c r="M90" s="54" t="s">
        <v>21</v>
      </c>
      <c r="O90" s="74" t="s">
        <v>28</v>
      </c>
      <c r="P90" s="54"/>
    </row>
    <row r="91" ht="30" customHeight="1" spans="1:16">
      <c r="A91" s="58">
        <v>89</v>
      </c>
      <c r="B91" s="78" t="s">
        <v>303</v>
      </c>
      <c r="C91" s="74" t="s">
        <v>347</v>
      </c>
      <c r="D91" s="58" t="s">
        <v>17</v>
      </c>
      <c r="E91" s="70" t="s">
        <v>348</v>
      </c>
      <c r="F91" s="61" t="s">
        <v>17</v>
      </c>
      <c r="G91" s="74" t="s">
        <v>349</v>
      </c>
      <c r="H91" s="64" t="s">
        <v>43</v>
      </c>
      <c r="I91" s="78" t="s">
        <v>44</v>
      </c>
      <c r="J91" s="74">
        <v>2.2683</v>
      </c>
      <c r="K91" s="113">
        <v>45809</v>
      </c>
      <c r="L91" s="74"/>
      <c r="M91" s="54" t="s">
        <v>21</v>
      </c>
      <c r="O91" s="74" t="s">
        <v>45</v>
      </c>
      <c r="P91" s="54"/>
    </row>
    <row r="92" ht="30" customHeight="1" spans="1:16">
      <c r="A92" s="58">
        <v>90</v>
      </c>
      <c r="B92" s="78" t="s">
        <v>303</v>
      </c>
      <c r="C92" s="74" t="s">
        <v>350</v>
      </c>
      <c r="D92" s="58" t="s">
        <v>17</v>
      </c>
      <c r="E92" s="70" t="s">
        <v>351</v>
      </c>
      <c r="F92" s="61" t="s">
        <v>17</v>
      </c>
      <c r="G92" s="74" t="s">
        <v>352</v>
      </c>
      <c r="H92" s="64" t="s">
        <v>19</v>
      </c>
      <c r="I92" s="78" t="s">
        <v>20</v>
      </c>
      <c r="J92" s="74">
        <v>0.00824999999997011</v>
      </c>
      <c r="K92" s="113">
        <v>45748</v>
      </c>
      <c r="L92" s="74"/>
      <c r="M92" s="54" t="s">
        <v>21</v>
      </c>
      <c r="O92" s="74" t="s">
        <v>45</v>
      </c>
      <c r="P92" s="54"/>
    </row>
    <row r="93" ht="30" customHeight="1" spans="1:16">
      <c r="A93" s="58">
        <v>91</v>
      </c>
      <c r="B93" s="78" t="s">
        <v>303</v>
      </c>
      <c r="C93" s="74" t="s">
        <v>353</v>
      </c>
      <c r="D93" s="58" t="s">
        <v>17</v>
      </c>
      <c r="E93" s="70" t="s">
        <v>354</v>
      </c>
      <c r="F93" s="61" t="s">
        <v>17</v>
      </c>
      <c r="G93" s="74" t="s">
        <v>355</v>
      </c>
      <c r="H93" s="64" t="s">
        <v>33</v>
      </c>
      <c r="I93" s="64" t="s">
        <v>20</v>
      </c>
      <c r="J93" s="74">
        <v>1.396</v>
      </c>
      <c r="K93" s="113">
        <v>45809</v>
      </c>
      <c r="L93" s="74"/>
      <c r="M93" s="54" t="s">
        <v>21</v>
      </c>
      <c r="O93" s="74" t="s">
        <v>60</v>
      </c>
      <c r="P93" s="54"/>
    </row>
    <row r="94" ht="30" customHeight="1" spans="1:16">
      <c r="A94" s="58">
        <v>92</v>
      </c>
      <c r="B94" s="78" t="s">
        <v>303</v>
      </c>
      <c r="C94" s="74" t="s">
        <v>356</v>
      </c>
      <c r="D94" s="58" t="s">
        <v>17</v>
      </c>
      <c r="E94" s="70" t="s">
        <v>357</v>
      </c>
      <c r="F94" s="61" t="s">
        <v>17</v>
      </c>
      <c r="G94" s="74" t="s">
        <v>358</v>
      </c>
      <c r="H94" s="64" t="s">
        <v>43</v>
      </c>
      <c r="I94" s="78" t="s">
        <v>44</v>
      </c>
      <c r="J94" s="74">
        <v>0.1151</v>
      </c>
      <c r="K94" s="113">
        <v>45992</v>
      </c>
      <c r="L94" s="74"/>
      <c r="M94" s="54" t="s">
        <v>21</v>
      </c>
      <c r="O94" s="74" t="s">
        <v>45</v>
      </c>
      <c r="P94" s="54"/>
    </row>
    <row r="95" ht="41" customHeight="1" spans="1:16">
      <c r="A95" s="58">
        <v>93</v>
      </c>
      <c r="B95" s="78" t="s">
        <v>303</v>
      </c>
      <c r="C95" s="74" t="s">
        <v>359</v>
      </c>
      <c r="D95" s="58" t="s">
        <v>17</v>
      </c>
      <c r="E95" s="70" t="s">
        <v>360</v>
      </c>
      <c r="F95" s="61" t="s">
        <v>17</v>
      </c>
      <c r="G95" s="74" t="s">
        <v>361</v>
      </c>
      <c r="H95" s="64" t="s">
        <v>19</v>
      </c>
      <c r="I95" s="64" t="s">
        <v>20</v>
      </c>
      <c r="J95" s="74">
        <v>0.7563</v>
      </c>
      <c r="K95" s="113">
        <v>45748</v>
      </c>
      <c r="L95" s="74"/>
      <c r="M95" s="54" t="s">
        <v>21</v>
      </c>
      <c r="O95" s="74" t="s">
        <v>28</v>
      </c>
      <c r="P95" s="54"/>
    </row>
    <row r="96" ht="30" customHeight="1" spans="1:16">
      <c r="A96" s="58">
        <v>94</v>
      </c>
      <c r="B96" s="78" t="s">
        <v>303</v>
      </c>
      <c r="C96" s="74" t="s">
        <v>362</v>
      </c>
      <c r="D96" s="58" t="s">
        <v>17</v>
      </c>
      <c r="E96" s="70" t="s">
        <v>363</v>
      </c>
      <c r="F96" s="61" t="s">
        <v>17</v>
      </c>
      <c r="G96" s="74" t="s">
        <v>346</v>
      </c>
      <c r="H96" s="64" t="s">
        <v>19</v>
      </c>
      <c r="I96" s="64" t="s">
        <v>20</v>
      </c>
      <c r="J96" s="74">
        <v>1.9444</v>
      </c>
      <c r="K96" s="113">
        <v>45748</v>
      </c>
      <c r="L96" s="74"/>
      <c r="M96" s="54" t="s">
        <v>21</v>
      </c>
      <c r="O96" s="74" t="s">
        <v>28</v>
      </c>
      <c r="P96" s="54"/>
    </row>
    <row r="97" ht="52" customHeight="1" spans="1:16">
      <c r="A97" s="58">
        <v>95</v>
      </c>
      <c r="B97" s="78" t="s">
        <v>303</v>
      </c>
      <c r="C97" s="74" t="s">
        <v>364</v>
      </c>
      <c r="D97" s="58" t="s">
        <v>17</v>
      </c>
      <c r="E97" s="70" t="s">
        <v>365</v>
      </c>
      <c r="F97" s="61" t="s">
        <v>17</v>
      </c>
      <c r="G97" s="74" t="s">
        <v>366</v>
      </c>
      <c r="H97" s="64" t="s">
        <v>19</v>
      </c>
      <c r="I97" s="64" t="s">
        <v>20</v>
      </c>
      <c r="J97" s="74">
        <v>1.697</v>
      </c>
      <c r="K97" s="113">
        <v>45748</v>
      </c>
      <c r="L97" s="74"/>
      <c r="M97" s="54" t="s">
        <v>21</v>
      </c>
      <c r="O97" s="74" t="s">
        <v>28</v>
      </c>
      <c r="P97" s="54"/>
    </row>
    <row r="98" ht="45" customHeight="1" spans="1:16">
      <c r="A98" s="58">
        <v>96</v>
      </c>
      <c r="B98" s="78" t="s">
        <v>303</v>
      </c>
      <c r="C98" s="74" t="s">
        <v>367</v>
      </c>
      <c r="D98" s="58" t="s">
        <v>17</v>
      </c>
      <c r="E98" s="70" t="s">
        <v>368</v>
      </c>
      <c r="F98" s="61" t="s">
        <v>17</v>
      </c>
      <c r="G98" s="74" t="s">
        <v>369</v>
      </c>
      <c r="H98" s="64" t="s">
        <v>19</v>
      </c>
      <c r="I98" s="64" t="s">
        <v>20</v>
      </c>
      <c r="J98" s="74">
        <v>5.0894</v>
      </c>
      <c r="K98" s="113">
        <v>45717</v>
      </c>
      <c r="L98" s="74"/>
      <c r="M98" s="54" t="s">
        <v>21</v>
      </c>
      <c r="O98" s="74" t="s">
        <v>28</v>
      </c>
      <c r="P98" s="54"/>
    </row>
    <row r="99" ht="30" customHeight="1" spans="1:15">
      <c r="A99" s="58">
        <v>97</v>
      </c>
      <c r="B99" s="78" t="s">
        <v>303</v>
      </c>
      <c r="C99" s="64" t="s">
        <v>370</v>
      </c>
      <c r="D99" s="61" t="s">
        <v>17</v>
      </c>
      <c r="E99" s="70" t="s">
        <v>371</v>
      </c>
      <c r="F99" s="61" t="s">
        <v>17</v>
      </c>
      <c r="G99" s="64" t="s">
        <v>372</v>
      </c>
      <c r="H99" s="64" t="s">
        <v>43</v>
      </c>
      <c r="I99" s="64" t="s">
        <v>210</v>
      </c>
      <c r="J99" s="114">
        <v>8.18295</v>
      </c>
      <c r="K99" s="97">
        <v>45931</v>
      </c>
      <c r="L99" s="3"/>
      <c r="M99" s="53" t="s">
        <v>86</v>
      </c>
      <c r="N99" s="54" t="s">
        <v>373</v>
      </c>
      <c r="O99" s="64" t="s">
        <v>45</v>
      </c>
    </row>
    <row r="100" ht="30" customHeight="1" spans="1:15">
      <c r="A100" s="58">
        <v>98</v>
      </c>
      <c r="B100" s="78" t="s">
        <v>303</v>
      </c>
      <c r="C100" s="103" t="s">
        <v>374</v>
      </c>
      <c r="D100" s="104" t="s">
        <v>375</v>
      </c>
      <c r="E100" s="70" t="s">
        <v>376</v>
      </c>
      <c r="F100" s="78" t="s">
        <v>377</v>
      </c>
      <c r="G100" s="78" t="s">
        <v>378</v>
      </c>
      <c r="H100" s="78" t="s">
        <v>43</v>
      </c>
      <c r="I100" s="78" t="s">
        <v>44</v>
      </c>
      <c r="J100" s="78">
        <v>0.27115</v>
      </c>
      <c r="K100" s="85">
        <v>45717</v>
      </c>
      <c r="L100" s="3"/>
      <c r="O100" s="78" t="s">
        <v>45</v>
      </c>
    </row>
    <row r="101" ht="30" customHeight="1" spans="1:15">
      <c r="A101" s="58">
        <v>99</v>
      </c>
      <c r="B101" s="78" t="s">
        <v>303</v>
      </c>
      <c r="C101" s="103" t="s">
        <v>374</v>
      </c>
      <c r="D101" s="104" t="s">
        <v>379</v>
      </c>
      <c r="E101" s="70" t="s">
        <v>376</v>
      </c>
      <c r="F101" s="78" t="s">
        <v>380</v>
      </c>
      <c r="G101" s="78" t="s">
        <v>378</v>
      </c>
      <c r="H101" s="78" t="s">
        <v>43</v>
      </c>
      <c r="I101" s="78" t="s">
        <v>44</v>
      </c>
      <c r="J101" s="78">
        <v>1.0151</v>
      </c>
      <c r="K101" s="85">
        <v>45717</v>
      </c>
      <c r="L101" s="3"/>
      <c r="O101" s="78" t="s">
        <v>45</v>
      </c>
    </row>
    <row r="102" ht="30" customHeight="1" spans="1:15">
      <c r="A102" s="58">
        <v>100</v>
      </c>
      <c r="B102" s="78" t="s">
        <v>303</v>
      </c>
      <c r="C102" s="105" t="s">
        <v>381</v>
      </c>
      <c r="D102" s="106" t="s">
        <v>382</v>
      </c>
      <c r="E102" s="70" t="s">
        <v>383</v>
      </c>
      <c r="F102" s="107" t="s">
        <v>384</v>
      </c>
      <c r="G102" s="107" t="s">
        <v>385</v>
      </c>
      <c r="H102" s="107" t="s">
        <v>43</v>
      </c>
      <c r="I102" s="107" t="s">
        <v>44</v>
      </c>
      <c r="J102" s="107">
        <v>3.32696</v>
      </c>
      <c r="K102" s="85">
        <v>45717</v>
      </c>
      <c r="L102" s="3"/>
      <c r="N102" s="54" t="s">
        <v>27</v>
      </c>
      <c r="O102" s="107" t="s">
        <v>45</v>
      </c>
    </row>
    <row r="103" ht="30" customHeight="1" spans="1:15">
      <c r="A103" s="58">
        <v>101</v>
      </c>
      <c r="B103" s="78" t="s">
        <v>303</v>
      </c>
      <c r="C103" s="105" t="s">
        <v>386</v>
      </c>
      <c r="D103" s="106" t="s">
        <v>387</v>
      </c>
      <c r="E103" s="70" t="s">
        <v>388</v>
      </c>
      <c r="F103" s="107" t="s">
        <v>389</v>
      </c>
      <c r="G103" s="107" t="s">
        <v>390</v>
      </c>
      <c r="H103" s="107" t="s">
        <v>43</v>
      </c>
      <c r="I103" s="107" t="s">
        <v>44</v>
      </c>
      <c r="J103" s="107">
        <v>0.3509</v>
      </c>
      <c r="K103" s="85">
        <v>45717</v>
      </c>
      <c r="L103" s="3"/>
      <c r="O103" s="107" t="s">
        <v>45</v>
      </c>
    </row>
    <row r="104" ht="57" customHeight="1" spans="1:15">
      <c r="A104" s="58">
        <v>102</v>
      </c>
      <c r="B104" s="78" t="s">
        <v>303</v>
      </c>
      <c r="C104" s="107" t="s">
        <v>391</v>
      </c>
      <c r="D104" s="105" t="s">
        <v>392</v>
      </c>
      <c r="E104" s="70" t="s">
        <v>393</v>
      </c>
      <c r="F104" s="107" t="s">
        <v>394</v>
      </c>
      <c r="G104" s="107" t="s">
        <v>395</v>
      </c>
      <c r="H104" s="107" t="s">
        <v>43</v>
      </c>
      <c r="I104" s="107" t="s">
        <v>44</v>
      </c>
      <c r="J104" s="107">
        <v>5.6063</v>
      </c>
      <c r="K104" s="85">
        <v>45717</v>
      </c>
      <c r="L104" s="3"/>
      <c r="O104" s="107" t="s">
        <v>45</v>
      </c>
    </row>
    <row r="105" ht="45" customHeight="1" spans="1:15">
      <c r="A105" s="58">
        <v>103</v>
      </c>
      <c r="B105" s="78" t="s">
        <v>303</v>
      </c>
      <c r="C105" s="107" t="s">
        <v>396</v>
      </c>
      <c r="D105" s="105" t="s">
        <v>397</v>
      </c>
      <c r="E105" s="70" t="s">
        <v>398</v>
      </c>
      <c r="F105" s="107" t="s">
        <v>399</v>
      </c>
      <c r="G105" s="107" t="s">
        <v>390</v>
      </c>
      <c r="H105" s="107" t="s">
        <v>43</v>
      </c>
      <c r="I105" s="107" t="s">
        <v>44</v>
      </c>
      <c r="J105" s="107">
        <v>5.50489</v>
      </c>
      <c r="K105" s="85">
        <v>45717</v>
      </c>
      <c r="L105" s="3"/>
      <c r="N105" s="54" t="s">
        <v>27</v>
      </c>
      <c r="O105" s="107" t="s">
        <v>45</v>
      </c>
    </row>
    <row r="106" ht="36" customHeight="1" spans="1:15">
      <c r="A106" s="58">
        <v>104</v>
      </c>
      <c r="B106" s="78" t="s">
        <v>400</v>
      </c>
      <c r="C106" s="64" t="s">
        <v>401</v>
      </c>
      <c r="D106" s="61" t="s">
        <v>17</v>
      </c>
      <c r="E106" s="70" t="s">
        <v>402</v>
      </c>
      <c r="F106" s="61" t="s">
        <v>17</v>
      </c>
      <c r="G106" s="64" t="s">
        <v>403</v>
      </c>
      <c r="H106" s="64" t="s">
        <v>33</v>
      </c>
      <c r="I106" s="64" t="s">
        <v>210</v>
      </c>
      <c r="J106" s="114">
        <v>18.7953333333333</v>
      </c>
      <c r="K106" s="97">
        <v>45901</v>
      </c>
      <c r="L106" s="3"/>
      <c r="M106" s="53" t="s">
        <v>86</v>
      </c>
      <c r="O106" s="64" t="s">
        <v>94</v>
      </c>
    </row>
    <row r="107" ht="36" customHeight="1" spans="1:15">
      <c r="A107" s="58">
        <v>105</v>
      </c>
      <c r="B107" s="78" t="s">
        <v>400</v>
      </c>
      <c r="C107" s="64" t="s">
        <v>404</v>
      </c>
      <c r="D107" s="61" t="s">
        <v>17</v>
      </c>
      <c r="E107" s="70" t="s">
        <v>405</v>
      </c>
      <c r="F107" s="61" t="s">
        <v>17</v>
      </c>
      <c r="G107" s="64" t="s">
        <v>406</v>
      </c>
      <c r="H107" s="64" t="s">
        <v>33</v>
      </c>
      <c r="I107" s="64" t="s">
        <v>210</v>
      </c>
      <c r="J107" s="114">
        <v>4.1</v>
      </c>
      <c r="K107" s="97">
        <v>45901</v>
      </c>
      <c r="L107" s="3"/>
      <c r="M107" s="53" t="s">
        <v>86</v>
      </c>
      <c r="O107" s="64" t="s">
        <v>94</v>
      </c>
    </row>
    <row r="108" ht="36" customHeight="1" spans="1:15">
      <c r="A108" s="58">
        <v>106</v>
      </c>
      <c r="B108" s="78" t="s">
        <v>400</v>
      </c>
      <c r="C108" s="64" t="s">
        <v>407</v>
      </c>
      <c r="D108" s="61" t="s">
        <v>17</v>
      </c>
      <c r="E108" s="70" t="s">
        <v>408</v>
      </c>
      <c r="F108" s="61" t="s">
        <v>17</v>
      </c>
      <c r="G108" s="64" t="s">
        <v>409</v>
      </c>
      <c r="H108" s="64" t="s">
        <v>33</v>
      </c>
      <c r="I108" s="64" t="s">
        <v>210</v>
      </c>
      <c r="J108" s="114">
        <v>23.962</v>
      </c>
      <c r="K108" s="97">
        <v>45901</v>
      </c>
      <c r="L108" s="3"/>
      <c r="M108" s="53" t="s">
        <v>86</v>
      </c>
      <c r="O108" s="64" t="s">
        <v>94</v>
      </c>
    </row>
    <row r="109" ht="36" customHeight="1" spans="1:15">
      <c r="A109" s="58">
        <v>107</v>
      </c>
      <c r="B109" s="74" t="s">
        <v>400</v>
      </c>
      <c r="C109" s="61" t="s">
        <v>410</v>
      </c>
      <c r="D109" s="61" t="s">
        <v>17</v>
      </c>
      <c r="E109" s="58" t="s">
        <v>411</v>
      </c>
      <c r="F109" s="61" t="s">
        <v>412</v>
      </c>
      <c r="G109" s="61" t="s">
        <v>413</v>
      </c>
      <c r="H109" s="61" t="s">
        <v>55</v>
      </c>
      <c r="I109" s="61" t="s">
        <v>20</v>
      </c>
      <c r="J109" s="61">
        <v>1.6926</v>
      </c>
      <c r="K109" s="115">
        <v>45717</v>
      </c>
      <c r="L109" s="61" t="s">
        <v>414</v>
      </c>
      <c r="O109" s="61" t="s">
        <v>187</v>
      </c>
    </row>
    <row r="110" ht="36" customHeight="1" spans="1:15">
      <c r="A110" s="58">
        <v>108</v>
      </c>
      <c r="B110" s="74" t="s">
        <v>400</v>
      </c>
      <c r="C110" s="61" t="s">
        <v>415</v>
      </c>
      <c r="D110" s="61" t="s">
        <v>17</v>
      </c>
      <c r="E110" s="58" t="s">
        <v>416</v>
      </c>
      <c r="F110" s="61" t="s">
        <v>417</v>
      </c>
      <c r="G110" s="61" t="s">
        <v>418</v>
      </c>
      <c r="H110" s="61" t="s">
        <v>33</v>
      </c>
      <c r="I110" s="61" t="s">
        <v>20</v>
      </c>
      <c r="J110" s="61">
        <v>0.1565</v>
      </c>
      <c r="K110" s="115">
        <v>45717</v>
      </c>
      <c r="L110" s="61"/>
      <c r="O110" s="61" t="s">
        <v>419</v>
      </c>
    </row>
    <row r="111" ht="36" customHeight="1" spans="1:15">
      <c r="A111" s="58">
        <v>109</v>
      </c>
      <c r="B111" s="74" t="s">
        <v>400</v>
      </c>
      <c r="C111" s="61" t="s">
        <v>420</v>
      </c>
      <c r="D111" s="61" t="s">
        <v>17</v>
      </c>
      <c r="E111" s="58" t="s">
        <v>421</v>
      </c>
      <c r="F111" s="61" t="s">
        <v>422</v>
      </c>
      <c r="G111" s="61" t="s">
        <v>423</v>
      </c>
      <c r="H111" s="61" t="s">
        <v>55</v>
      </c>
      <c r="I111" s="61" t="s">
        <v>44</v>
      </c>
      <c r="J111" s="61">
        <v>0.9736</v>
      </c>
      <c r="K111" s="115">
        <v>45717</v>
      </c>
      <c r="L111" s="61"/>
      <c r="N111" s="54" t="s">
        <v>27</v>
      </c>
      <c r="O111" s="61" t="s">
        <v>424</v>
      </c>
    </row>
    <row r="112" ht="36" customHeight="1" spans="1:15">
      <c r="A112" s="58">
        <v>110</v>
      </c>
      <c r="B112" s="74" t="s">
        <v>400</v>
      </c>
      <c r="C112" s="61" t="s">
        <v>425</v>
      </c>
      <c r="D112" s="61" t="s">
        <v>17</v>
      </c>
      <c r="E112" s="58" t="s">
        <v>426</v>
      </c>
      <c r="F112" s="61" t="s">
        <v>427</v>
      </c>
      <c r="G112" s="61" t="s">
        <v>423</v>
      </c>
      <c r="H112" s="61" t="s">
        <v>33</v>
      </c>
      <c r="I112" s="61" t="s">
        <v>20</v>
      </c>
      <c r="J112" s="61">
        <v>1.6032</v>
      </c>
      <c r="K112" s="115">
        <v>45717</v>
      </c>
      <c r="L112" s="61"/>
      <c r="N112" s="54" t="s">
        <v>428</v>
      </c>
      <c r="O112" s="61" t="s">
        <v>429</v>
      </c>
    </row>
    <row r="113" ht="36" customHeight="1" spans="1:15">
      <c r="A113" s="58">
        <v>111</v>
      </c>
      <c r="B113" s="74" t="s">
        <v>400</v>
      </c>
      <c r="C113" s="61" t="s">
        <v>430</v>
      </c>
      <c r="D113" s="61" t="s">
        <v>17</v>
      </c>
      <c r="E113" s="58" t="s">
        <v>431</v>
      </c>
      <c r="F113" s="61" t="s">
        <v>432</v>
      </c>
      <c r="G113" s="61" t="s">
        <v>423</v>
      </c>
      <c r="H113" s="61" t="s">
        <v>43</v>
      </c>
      <c r="I113" s="61" t="s">
        <v>44</v>
      </c>
      <c r="J113" s="61">
        <v>6.0111</v>
      </c>
      <c r="K113" s="115">
        <v>45992</v>
      </c>
      <c r="L113" s="61"/>
      <c r="O113" s="61" t="s">
        <v>45</v>
      </c>
    </row>
    <row r="114" ht="36" customHeight="1" spans="1:12">
      <c r="A114" s="78"/>
      <c r="B114" s="108"/>
      <c r="C114" s="109"/>
      <c r="D114" s="78"/>
      <c r="E114" s="70"/>
      <c r="F114" s="78"/>
      <c r="G114" s="78"/>
      <c r="H114" s="78"/>
      <c r="I114" s="78" t="s">
        <v>433</v>
      </c>
      <c r="J114" s="78">
        <f>SUM(J3:J113)</f>
        <v>747.707593666667</v>
      </c>
      <c r="K114" s="78"/>
      <c r="L114" s="78"/>
    </row>
  </sheetData>
  <autoFilter xmlns:etc="http://www.wps.cn/officeDocument/2017/etCustomData" ref="A2:O114" etc:filterBottomFollowUsedRange="0">
    <extLst/>
  </autoFilter>
  <mergeCells count="1">
    <mergeCell ref="A1:L1"/>
  </mergeCells>
  <printOptions horizontalCentered="1"/>
  <pageMargins left="0.432638888888889" right="0.472222222222222" top="0.629861111111111" bottom="0.708333333333333" header="0.275" footer="0.314583333333333"/>
  <pageSetup paperSize="8" scale="80" orientation="portrait" horizontalDpi="6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P4" sqref="P4"/>
    </sheetView>
  </sheetViews>
  <sheetFormatPr defaultColWidth="9" defaultRowHeight="13.5"/>
  <cols>
    <col min="1" max="1" width="8.375" customWidth="1"/>
    <col min="2" max="2" width="4.75" customWidth="1"/>
    <col min="3" max="3" width="9.625" customWidth="1"/>
    <col min="4" max="4" width="24.75" customWidth="1"/>
    <col min="5" max="5" width="8.625" customWidth="1"/>
    <col min="6" max="6" width="21.25" style="16" customWidth="1"/>
    <col min="7" max="7" width="15" customWidth="1"/>
    <col min="8" max="8" width="13.375" customWidth="1"/>
    <col min="9" max="9" width="11.75" customWidth="1"/>
    <col min="10" max="10" width="11.9166666666667" customWidth="1"/>
    <col min="12" max="12" width="10.2916666666667" customWidth="1"/>
    <col min="13" max="13" width="9.11666666666667" customWidth="1"/>
    <col min="14" max="14" width="10.5833333333333" style="17" customWidth="1"/>
    <col min="15" max="15" width="13.125" customWidth="1"/>
    <col min="17" max="17" width="8" style="18" hidden="1" customWidth="1"/>
    <col min="18" max="18" width="9" style="19" hidden="1" customWidth="1"/>
    <col min="19" max="19" width="9" customWidth="1"/>
  </cols>
  <sheetData>
    <row r="1" ht="42" customHeight="1" spans="1:16">
      <c r="A1" s="20" t="s">
        <v>434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8">
      <c r="A2" s="21" t="s">
        <v>435</v>
      </c>
      <c r="B2" s="21"/>
      <c r="C2" s="22" t="s">
        <v>436</v>
      </c>
      <c r="D2" s="22" t="s">
        <v>3</v>
      </c>
      <c r="E2" s="21" t="s">
        <v>437</v>
      </c>
      <c r="F2" s="21" t="s">
        <v>5</v>
      </c>
      <c r="G2" s="22" t="s">
        <v>438</v>
      </c>
      <c r="H2" s="21" t="s">
        <v>439</v>
      </c>
      <c r="I2" s="21" t="s">
        <v>8</v>
      </c>
      <c r="J2" s="36" t="s">
        <v>440</v>
      </c>
      <c r="K2" s="21"/>
      <c r="L2" s="21"/>
      <c r="M2" s="21" t="s">
        <v>441</v>
      </c>
      <c r="N2" s="37" t="s">
        <v>442</v>
      </c>
      <c r="O2" s="22" t="s">
        <v>443</v>
      </c>
      <c r="P2" s="22" t="s">
        <v>12</v>
      </c>
      <c r="Q2" s="18" t="s">
        <v>13</v>
      </c>
      <c r="R2" s="18" t="s">
        <v>14</v>
      </c>
    </row>
    <row r="3" spans="1:16">
      <c r="A3" s="21"/>
      <c r="B3" s="21"/>
      <c r="C3" s="22"/>
      <c r="D3" s="22"/>
      <c r="E3" s="21"/>
      <c r="F3" s="21"/>
      <c r="G3" s="22"/>
      <c r="H3" s="21"/>
      <c r="I3" s="21"/>
      <c r="J3" s="36" t="s">
        <v>444</v>
      </c>
      <c r="K3" s="21" t="s">
        <v>445</v>
      </c>
      <c r="L3" s="21" t="s">
        <v>446</v>
      </c>
      <c r="M3" s="21"/>
      <c r="N3" s="37"/>
      <c r="O3" s="21"/>
      <c r="P3" s="22"/>
    </row>
    <row r="4" ht="30" customHeight="1" spans="1:16">
      <c r="A4" s="23" t="s">
        <v>447</v>
      </c>
      <c r="B4" s="24">
        <v>1</v>
      </c>
      <c r="C4" s="24" t="s">
        <v>206</v>
      </c>
      <c r="D4" s="25" t="s">
        <v>448</v>
      </c>
      <c r="E4" s="24" t="s">
        <v>17</v>
      </c>
      <c r="F4" s="26" t="s">
        <v>449</v>
      </c>
      <c r="G4" s="26" t="s">
        <v>450</v>
      </c>
      <c r="H4" s="26" t="s">
        <v>451</v>
      </c>
      <c r="I4" s="26" t="s">
        <v>99</v>
      </c>
      <c r="J4" s="26" t="s">
        <v>452</v>
      </c>
      <c r="K4" s="26" t="s">
        <v>453</v>
      </c>
      <c r="L4" s="26" t="s">
        <v>454</v>
      </c>
      <c r="M4" s="24" t="s">
        <v>44</v>
      </c>
      <c r="N4" s="38">
        <v>9.1788</v>
      </c>
      <c r="O4" s="39">
        <v>45689</v>
      </c>
      <c r="P4" s="34"/>
    </row>
    <row r="5" ht="30" customHeight="1" spans="1:16">
      <c r="A5" s="23"/>
      <c r="B5" s="24">
        <v>2</v>
      </c>
      <c r="C5" s="24" t="s">
        <v>15</v>
      </c>
      <c r="D5" s="24" t="s">
        <v>455</v>
      </c>
      <c r="E5" s="24" t="s">
        <v>17</v>
      </c>
      <c r="F5" s="24" t="s">
        <v>17</v>
      </c>
      <c r="G5" s="24" t="s">
        <v>456</v>
      </c>
      <c r="H5" s="24" t="s">
        <v>457</v>
      </c>
      <c r="I5" s="24" t="s">
        <v>458</v>
      </c>
      <c r="J5" s="40">
        <v>2.99</v>
      </c>
      <c r="K5" s="41" t="s">
        <v>459</v>
      </c>
      <c r="L5" s="41" t="s">
        <v>460</v>
      </c>
      <c r="M5" s="24" t="s">
        <v>461</v>
      </c>
      <c r="N5" s="42">
        <v>0.09</v>
      </c>
      <c r="O5" s="43">
        <v>45717</v>
      </c>
      <c r="P5" s="34"/>
    </row>
    <row r="6" ht="39" customHeight="1" spans="1:17">
      <c r="A6" s="23"/>
      <c r="B6" s="24">
        <v>3</v>
      </c>
      <c r="C6" s="24" t="s">
        <v>15</v>
      </c>
      <c r="D6" s="24" t="s">
        <v>455</v>
      </c>
      <c r="E6" s="24" t="s">
        <v>17</v>
      </c>
      <c r="F6" s="24" t="s">
        <v>17</v>
      </c>
      <c r="G6" s="24" t="s">
        <v>462</v>
      </c>
      <c r="H6" s="25" t="s">
        <v>462</v>
      </c>
      <c r="I6" s="25" t="s">
        <v>463</v>
      </c>
      <c r="J6" s="34"/>
      <c r="K6" s="34"/>
      <c r="L6" s="34"/>
      <c r="M6" s="25" t="s">
        <v>210</v>
      </c>
      <c r="N6" s="44">
        <v>1.35981</v>
      </c>
      <c r="O6" s="43">
        <v>45718</v>
      </c>
      <c r="P6" s="34"/>
      <c r="Q6" s="18" t="s">
        <v>86</v>
      </c>
    </row>
    <row r="7" ht="90" customHeight="1" spans="1:17">
      <c r="A7" s="23"/>
      <c r="B7" s="24">
        <v>4</v>
      </c>
      <c r="C7" s="27" t="s">
        <v>206</v>
      </c>
      <c r="D7" s="28" t="s">
        <v>464</v>
      </c>
      <c r="E7" s="25" t="s">
        <v>17</v>
      </c>
      <c r="F7" s="28" t="s">
        <v>465</v>
      </c>
      <c r="G7" s="29" t="s">
        <v>466</v>
      </c>
      <c r="H7" s="29" t="s">
        <v>467</v>
      </c>
      <c r="I7" s="25" t="s">
        <v>468</v>
      </c>
      <c r="J7" s="45" t="s">
        <v>469</v>
      </c>
      <c r="K7" s="29" t="s">
        <v>470</v>
      </c>
      <c r="L7" s="29" t="s">
        <v>471</v>
      </c>
      <c r="M7" s="29" t="s">
        <v>44</v>
      </c>
      <c r="N7" s="46">
        <v>2.1181</v>
      </c>
      <c r="O7" s="43">
        <v>45718</v>
      </c>
      <c r="P7" s="25"/>
      <c r="Q7" s="18" t="s">
        <v>86</v>
      </c>
    </row>
    <row r="8" ht="45" customHeight="1" spans="1:18">
      <c r="A8" s="23"/>
      <c r="B8" s="24">
        <v>5</v>
      </c>
      <c r="C8" s="24" t="s">
        <v>400</v>
      </c>
      <c r="D8" s="24" t="s">
        <v>472</v>
      </c>
      <c r="E8" s="24" t="s">
        <v>17</v>
      </c>
      <c r="F8" s="24" t="s">
        <v>473</v>
      </c>
      <c r="G8" s="24" t="s">
        <v>474</v>
      </c>
      <c r="H8" s="24" t="s">
        <v>475</v>
      </c>
      <c r="I8" s="24" t="s">
        <v>476</v>
      </c>
      <c r="J8" s="47" t="s">
        <v>477</v>
      </c>
      <c r="K8" s="24" t="s">
        <v>17</v>
      </c>
      <c r="L8" s="24" t="s">
        <v>17</v>
      </c>
      <c r="M8" s="24" t="s">
        <v>44</v>
      </c>
      <c r="N8" s="42">
        <v>1.1184</v>
      </c>
      <c r="O8" s="43">
        <v>45717</v>
      </c>
      <c r="P8" s="34"/>
      <c r="R8" s="19">
        <v>2025</v>
      </c>
    </row>
    <row r="9" ht="43" customHeight="1" spans="1:16">
      <c r="A9" s="23"/>
      <c r="B9" s="24">
        <v>6</v>
      </c>
      <c r="C9" s="24" t="s">
        <v>303</v>
      </c>
      <c r="D9" s="25" t="s">
        <v>478</v>
      </c>
      <c r="E9" s="30" t="s">
        <v>479</v>
      </c>
      <c r="F9" s="31" t="s">
        <v>480</v>
      </c>
      <c r="G9" s="32" t="s">
        <v>481</v>
      </c>
      <c r="H9" s="32" t="s">
        <v>482</v>
      </c>
      <c r="I9" s="32" t="s">
        <v>483</v>
      </c>
      <c r="J9" s="47" t="s">
        <v>484</v>
      </c>
      <c r="K9" s="32" t="s">
        <v>453</v>
      </c>
      <c r="L9" s="32" t="s">
        <v>485</v>
      </c>
      <c r="M9" s="32" t="s">
        <v>44</v>
      </c>
      <c r="N9" s="32">
        <v>2.5809</v>
      </c>
      <c r="O9" s="43">
        <v>45718</v>
      </c>
      <c r="P9" s="34"/>
    </row>
    <row r="10" ht="40" customHeight="1" spans="1:16">
      <c r="A10" s="23"/>
      <c r="B10" s="24">
        <v>7</v>
      </c>
      <c r="C10" s="24" t="s">
        <v>303</v>
      </c>
      <c r="D10" s="25" t="s">
        <v>478</v>
      </c>
      <c r="E10" s="24" t="s">
        <v>17</v>
      </c>
      <c r="F10" s="25" t="s">
        <v>480</v>
      </c>
      <c r="G10" s="25" t="s">
        <v>486</v>
      </c>
      <c r="H10" s="25" t="s">
        <v>487</v>
      </c>
      <c r="I10" s="24" t="s">
        <v>458</v>
      </c>
      <c r="J10" s="40"/>
      <c r="K10" s="41"/>
      <c r="L10" s="41"/>
      <c r="M10" s="32" t="s">
        <v>44</v>
      </c>
      <c r="N10" s="42">
        <v>2.6248</v>
      </c>
      <c r="O10" s="43">
        <v>45718</v>
      </c>
      <c r="P10" s="34"/>
    </row>
    <row r="11" ht="30" customHeight="1" spans="1:16">
      <c r="A11" s="23"/>
      <c r="B11" s="24">
        <v>8</v>
      </c>
      <c r="C11" s="24" t="s">
        <v>15</v>
      </c>
      <c r="D11" s="24" t="s">
        <v>488</v>
      </c>
      <c r="E11" s="24" t="s">
        <v>17</v>
      </c>
      <c r="F11" s="24" t="s">
        <v>489</v>
      </c>
      <c r="G11" s="24" t="s">
        <v>490</v>
      </c>
      <c r="H11" s="24" t="s">
        <v>491</v>
      </c>
      <c r="I11" s="24" t="s">
        <v>483</v>
      </c>
      <c r="J11" s="40">
        <v>2</v>
      </c>
      <c r="K11" s="41" t="s">
        <v>459</v>
      </c>
      <c r="L11" s="41" t="s">
        <v>460</v>
      </c>
      <c r="M11" s="24" t="s">
        <v>461</v>
      </c>
      <c r="N11" s="42">
        <v>3.7</v>
      </c>
      <c r="O11" s="43">
        <v>45748</v>
      </c>
      <c r="P11" s="34"/>
    </row>
    <row r="12" ht="37" customHeight="1" spans="1:16">
      <c r="A12" s="23" t="s">
        <v>492</v>
      </c>
      <c r="B12" s="24">
        <v>1</v>
      </c>
      <c r="C12" s="24" t="s">
        <v>15</v>
      </c>
      <c r="D12" s="24" t="s">
        <v>455</v>
      </c>
      <c r="E12" s="24" t="s">
        <v>17</v>
      </c>
      <c r="F12" s="24" t="s">
        <v>17</v>
      </c>
      <c r="G12" s="24" t="s">
        <v>493</v>
      </c>
      <c r="H12" s="24" t="s">
        <v>494</v>
      </c>
      <c r="I12" s="24" t="s">
        <v>458</v>
      </c>
      <c r="J12" s="40">
        <v>2</v>
      </c>
      <c r="K12" s="41" t="s">
        <v>459</v>
      </c>
      <c r="L12" s="41" t="s">
        <v>460</v>
      </c>
      <c r="M12" s="24" t="s">
        <v>461</v>
      </c>
      <c r="N12" s="42">
        <v>0.43</v>
      </c>
      <c r="O12" s="43">
        <v>45779</v>
      </c>
      <c r="P12" s="34"/>
    </row>
    <row r="13" ht="30" customHeight="1" spans="1:18">
      <c r="A13" s="23"/>
      <c r="B13" s="24">
        <v>2</v>
      </c>
      <c r="C13" s="24" t="s">
        <v>206</v>
      </c>
      <c r="D13" s="25" t="s">
        <v>495</v>
      </c>
      <c r="E13" s="24" t="s">
        <v>17</v>
      </c>
      <c r="F13" s="26" t="s">
        <v>496</v>
      </c>
      <c r="G13" s="26" t="s">
        <v>497</v>
      </c>
      <c r="H13" s="26" t="s">
        <v>209</v>
      </c>
      <c r="I13" s="26" t="s">
        <v>99</v>
      </c>
      <c r="J13" s="26" t="s">
        <v>498</v>
      </c>
      <c r="K13" s="26" t="s">
        <v>459</v>
      </c>
      <c r="L13" s="26" t="s">
        <v>499</v>
      </c>
      <c r="M13" s="48" t="s">
        <v>20</v>
      </c>
      <c r="N13" s="38">
        <v>1.39855</v>
      </c>
      <c r="O13" s="39">
        <v>45778</v>
      </c>
      <c r="P13" s="34"/>
      <c r="R13" s="19" t="s">
        <v>27</v>
      </c>
    </row>
    <row r="14" ht="50" customHeight="1" spans="1:16">
      <c r="A14" s="23"/>
      <c r="B14" s="24">
        <v>3</v>
      </c>
      <c r="C14" s="24" t="s">
        <v>206</v>
      </c>
      <c r="D14" s="24" t="s">
        <v>282</v>
      </c>
      <c r="E14" s="24" t="s">
        <v>17</v>
      </c>
      <c r="F14" s="24" t="s">
        <v>17</v>
      </c>
      <c r="G14" s="26" t="s">
        <v>500</v>
      </c>
      <c r="H14" s="26" t="s">
        <v>501</v>
      </c>
      <c r="I14" s="26" t="s">
        <v>458</v>
      </c>
      <c r="J14" s="40"/>
      <c r="K14" s="41"/>
      <c r="L14" s="41"/>
      <c r="M14" s="48" t="s">
        <v>20</v>
      </c>
      <c r="N14" s="42">
        <v>2.3992</v>
      </c>
      <c r="O14" s="43">
        <v>45810</v>
      </c>
      <c r="P14" s="34"/>
    </row>
    <row r="15" ht="50" customHeight="1" spans="1:18">
      <c r="A15" s="23"/>
      <c r="B15" s="24">
        <v>4</v>
      </c>
      <c r="C15" s="24" t="s">
        <v>15</v>
      </c>
      <c r="D15" s="24" t="s">
        <v>488</v>
      </c>
      <c r="E15" s="24" t="s">
        <v>17</v>
      </c>
      <c r="F15" s="24" t="s">
        <v>489</v>
      </c>
      <c r="G15" s="24" t="s">
        <v>502</v>
      </c>
      <c r="H15" s="24" t="s">
        <v>503</v>
      </c>
      <c r="I15" s="24" t="s">
        <v>483</v>
      </c>
      <c r="J15" s="40">
        <v>2</v>
      </c>
      <c r="K15" s="41" t="s">
        <v>459</v>
      </c>
      <c r="L15" s="41" t="s">
        <v>460</v>
      </c>
      <c r="M15" s="24" t="s">
        <v>461</v>
      </c>
      <c r="N15" s="42">
        <v>1.9</v>
      </c>
      <c r="O15" s="43">
        <v>45810</v>
      </c>
      <c r="P15" s="34"/>
      <c r="R15" s="19" t="s">
        <v>428</v>
      </c>
    </row>
    <row r="16" ht="40" customHeight="1" spans="1:17">
      <c r="A16" s="23"/>
      <c r="B16" s="24">
        <v>5</v>
      </c>
      <c r="C16" s="24" t="s">
        <v>400</v>
      </c>
      <c r="D16" s="33" t="s">
        <v>504</v>
      </c>
      <c r="E16" s="24" t="s">
        <v>17</v>
      </c>
      <c r="F16" s="33" t="s">
        <v>505</v>
      </c>
      <c r="G16" s="24" t="s">
        <v>506</v>
      </c>
      <c r="H16" s="25" t="s">
        <v>507</v>
      </c>
      <c r="I16" s="25" t="s">
        <v>508</v>
      </c>
      <c r="J16" s="27" t="s">
        <v>509</v>
      </c>
      <c r="K16" s="27" t="s">
        <v>470</v>
      </c>
      <c r="L16" s="27" t="s">
        <v>471</v>
      </c>
      <c r="M16" s="25" t="s">
        <v>210</v>
      </c>
      <c r="N16" s="44">
        <v>2.5901</v>
      </c>
      <c r="O16" s="43">
        <v>45810</v>
      </c>
      <c r="P16" s="34"/>
      <c r="Q16" s="18" t="s">
        <v>86</v>
      </c>
    </row>
    <row r="17" ht="41" customHeight="1" spans="1:17">
      <c r="A17" s="23" t="s">
        <v>510</v>
      </c>
      <c r="B17" s="24">
        <v>1</v>
      </c>
      <c r="C17" s="24" t="s">
        <v>206</v>
      </c>
      <c r="D17" s="25" t="s">
        <v>511</v>
      </c>
      <c r="E17" s="24" t="s">
        <v>17</v>
      </c>
      <c r="F17" s="26" t="s">
        <v>512</v>
      </c>
      <c r="G17" s="24" t="s">
        <v>17</v>
      </c>
      <c r="H17" s="25" t="s">
        <v>513</v>
      </c>
      <c r="I17" s="25" t="s">
        <v>468</v>
      </c>
      <c r="J17" s="34"/>
      <c r="K17" s="34"/>
      <c r="L17" s="34"/>
      <c r="M17" s="25" t="s">
        <v>210</v>
      </c>
      <c r="N17" s="44">
        <v>10.6133333333333</v>
      </c>
      <c r="O17" s="43">
        <v>45901</v>
      </c>
      <c r="P17" s="34"/>
      <c r="Q17" s="18" t="s">
        <v>86</v>
      </c>
    </row>
    <row r="18" ht="40" customHeight="1" spans="1:17">
      <c r="A18" s="23"/>
      <c r="B18" s="24">
        <v>2</v>
      </c>
      <c r="C18" s="24" t="s">
        <v>206</v>
      </c>
      <c r="D18" s="25" t="s">
        <v>511</v>
      </c>
      <c r="E18" s="24" t="s">
        <v>17</v>
      </c>
      <c r="F18" s="26" t="s">
        <v>512</v>
      </c>
      <c r="G18" s="24" t="s">
        <v>17</v>
      </c>
      <c r="H18" s="25" t="s">
        <v>513</v>
      </c>
      <c r="I18" s="25" t="s">
        <v>468</v>
      </c>
      <c r="J18" s="34"/>
      <c r="K18" s="34"/>
      <c r="L18" s="34"/>
      <c r="M18" s="25" t="s">
        <v>210</v>
      </c>
      <c r="N18" s="44">
        <v>4.62533333333333</v>
      </c>
      <c r="O18" s="43">
        <v>45901</v>
      </c>
      <c r="P18" s="34"/>
      <c r="Q18" s="18" t="s">
        <v>86</v>
      </c>
    </row>
    <row r="19" ht="42" customHeight="1" spans="1:17">
      <c r="A19" s="23"/>
      <c r="B19" s="24">
        <v>3</v>
      </c>
      <c r="C19" s="24" t="s">
        <v>206</v>
      </c>
      <c r="D19" s="25" t="s">
        <v>511</v>
      </c>
      <c r="E19" s="24" t="s">
        <v>17</v>
      </c>
      <c r="F19" s="26" t="s">
        <v>512</v>
      </c>
      <c r="G19" s="24" t="s">
        <v>17</v>
      </c>
      <c r="H19" s="25" t="s">
        <v>513</v>
      </c>
      <c r="I19" s="25" t="s">
        <v>468</v>
      </c>
      <c r="J19" s="34"/>
      <c r="K19" s="34"/>
      <c r="L19" s="34"/>
      <c r="M19" s="25" t="s">
        <v>210</v>
      </c>
      <c r="N19" s="44">
        <v>4.54333333333333</v>
      </c>
      <c r="O19" s="43">
        <v>45901</v>
      </c>
      <c r="P19" s="34"/>
      <c r="Q19" s="18" t="s">
        <v>86</v>
      </c>
    </row>
    <row r="20" ht="57" customHeight="1" spans="1:17">
      <c r="A20" s="23"/>
      <c r="B20" s="24">
        <v>4</v>
      </c>
      <c r="C20" s="24" t="s">
        <v>206</v>
      </c>
      <c r="D20" s="25" t="s">
        <v>511</v>
      </c>
      <c r="E20" s="24" t="s">
        <v>17</v>
      </c>
      <c r="F20" s="26" t="s">
        <v>512</v>
      </c>
      <c r="G20" s="24" t="s">
        <v>17</v>
      </c>
      <c r="H20" s="25" t="s">
        <v>513</v>
      </c>
      <c r="I20" s="25" t="s">
        <v>468</v>
      </c>
      <c r="J20" s="34"/>
      <c r="K20" s="34"/>
      <c r="L20" s="34"/>
      <c r="M20" s="25" t="s">
        <v>210</v>
      </c>
      <c r="N20" s="44">
        <v>4.08933333333333</v>
      </c>
      <c r="O20" s="43">
        <v>45901</v>
      </c>
      <c r="P20" s="34"/>
      <c r="Q20" s="18" t="s">
        <v>86</v>
      </c>
    </row>
    <row r="21" ht="30" customHeight="1" spans="1:17">
      <c r="A21" s="23"/>
      <c r="B21" s="24">
        <v>5</v>
      </c>
      <c r="C21" s="24" t="s">
        <v>206</v>
      </c>
      <c r="D21" s="25" t="s">
        <v>511</v>
      </c>
      <c r="E21" s="24" t="s">
        <v>17</v>
      </c>
      <c r="F21" s="26" t="s">
        <v>512</v>
      </c>
      <c r="G21" s="24" t="s">
        <v>17</v>
      </c>
      <c r="H21" s="25" t="s">
        <v>513</v>
      </c>
      <c r="I21" s="25" t="s">
        <v>468</v>
      </c>
      <c r="J21" s="34"/>
      <c r="K21" s="34"/>
      <c r="L21" s="34"/>
      <c r="M21" s="25" t="s">
        <v>210</v>
      </c>
      <c r="N21" s="44">
        <v>4.70066666666667</v>
      </c>
      <c r="O21" s="43">
        <v>45901</v>
      </c>
      <c r="P21" s="34"/>
      <c r="Q21" s="18" t="s">
        <v>86</v>
      </c>
    </row>
    <row r="22" ht="31" customHeight="1" spans="1:18">
      <c r="A22" s="23"/>
      <c r="B22" s="24">
        <v>6</v>
      </c>
      <c r="C22" s="24" t="s">
        <v>206</v>
      </c>
      <c r="D22" s="25" t="s">
        <v>514</v>
      </c>
      <c r="E22" s="24" t="s">
        <v>17</v>
      </c>
      <c r="F22" s="26" t="s">
        <v>515</v>
      </c>
      <c r="G22" s="26" t="s">
        <v>516</v>
      </c>
      <c r="H22" s="26" t="s">
        <v>286</v>
      </c>
      <c r="I22" s="26" t="s">
        <v>99</v>
      </c>
      <c r="J22" s="26" t="s">
        <v>517</v>
      </c>
      <c r="K22" s="26" t="s">
        <v>518</v>
      </c>
      <c r="L22" s="26" t="s">
        <v>454</v>
      </c>
      <c r="M22" s="24" t="s">
        <v>44</v>
      </c>
      <c r="N22" s="38">
        <v>1.807275</v>
      </c>
      <c r="O22" s="39">
        <v>45931</v>
      </c>
      <c r="P22" s="34"/>
      <c r="R22" s="19" t="s">
        <v>27</v>
      </c>
    </row>
    <row r="23" ht="36" customHeight="1" spans="1:18">
      <c r="A23" s="23"/>
      <c r="B23" s="24">
        <v>7</v>
      </c>
      <c r="C23" s="24" t="s">
        <v>206</v>
      </c>
      <c r="D23" s="25" t="s">
        <v>519</v>
      </c>
      <c r="E23" s="24" t="s">
        <v>17</v>
      </c>
      <c r="F23" s="26" t="s">
        <v>520</v>
      </c>
      <c r="G23" s="26" t="s">
        <v>516</v>
      </c>
      <c r="H23" s="26" t="s">
        <v>451</v>
      </c>
      <c r="I23" s="26" t="s">
        <v>99</v>
      </c>
      <c r="J23" s="26" t="s">
        <v>517</v>
      </c>
      <c r="K23" s="26" t="s">
        <v>518</v>
      </c>
      <c r="L23" s="26" t="s">
        <v>454</v>
      </c>
      <c r="M23" s="24" t="s">
        <v>44</v>
      </c>
      <c r="N23" s="38">
        <v>6.125817</v>
      </c>
      <c r="O23" s="39">
        <v>45931</v>
      </c>
      <c r="P23" s="34"/>
      <c r="R23" s="19" t="s">
        <v>27</v>
      </c>
    </row>
    <row r="24" ht="59" customHeight="1" spans="1:16">
      <c r="A24" s="23"/>
      <c r="B24" s="24">
        <v>8</v>
      </c>
      <c r="C24" s="24" t="s">
        <v>15</v>
      </c>
      <c r="D24" s="24" t="s">
        <v>521</v>
      </c>
      <c r="E24" s="24" t="s">
        <v>17</v>
      </c>
      <c r="F24" s="24" t="s">
        <v>522</v>
      </c>
      <c r="G24" s="24" t="s">
        <v>523</v>
      </c>
      <c r="H24" s="24" t="s">
        <v>524</v>
      </c>
      <c r="I24" s="24" t="s">
        <v>483</v>
      </c>
      <c r="J24" s="40">
        <v>2.73</v>
      </c>
      <c r="K24" s="41" t="s">
        <v>459</v>
      </c>
      <c r="L24" s="41" t="s">
        <v>460</v>
      </c>
      <c r="M24" s="24" t="s">
        <v>461</v>
      </c>
      <c r="N24" s="42">
        <v>5.6</v>
      </c>
      <c r="O24" s="43">
        <v>45932</v>
      </c>
      <c r="P24" s="34"/>
    </row>
    <row r="25" ht="47" customHeight="1" spans="1:16">
      <c r="A25" s="23"/>
      <c r="B25" s="24">
        <v>9</v>
      </c>
      <c r="C25" s="24" t="s">
        <v>15</v>
      </c>
      <c r="D25" s="24" t="s">
        <v>455</v>
      </c>
      <c r="E25" s="24" t="s">
        <v>17</v>
      </c>
      <c r="F25" s="24" t="s">
        <v>17</v>
      </c>
      <c r="G25" s="24" t="s">
        <v>525</v>
      </c>
      <c r="H25" s="24" t="s">
        <v>526</v>
      </c>
      <c r="I25" s="24" t="s">
        <v>458</v>
      </c>
      <c r="J25" s="40">
        <v>2.3</v>
      </c>
      <c r="K25" s="41" t="s">
        <v>459</v>
      </c>
      <c r="L25" s="41" t="s">
        <v>460</v>
      </c>
      <c r="M25" s="24" t="s">
        <v>461</v>
      </c>
      <c r="N25" s="42">
        <v>1.9</v>
      </c>
      <c r="O25" s="43">
        <v>45932</v>
      </c>
      <c r="P25" s="34"/>
    </row>
    <row r="26" ht="57" customHeight="1" spans="1:18">
      <c r="A26" s="23"/>
      <c r="B26" s="24">
        <v>10</v>
      </c>
      <c r="C26" s="24" t="s">
        <v>15</v>
      </c>
      <c r="D26" s="24" t="s">
        <v>527</v>
      </c>
      <c r="E26" s="24" t="s">
        <v>17</v>
      </c>
      <c r="F26" s="24" t="s">
        <v>528</v>
      </c>
      <c r="G26" s="24" t="s">
        <v>529</v>
      </c>
      <c r="H26" s="24" t="s">
        <v>530</v>
      </c>
      <c r="I26" s="24" t="s">
        <v>458</v>
      </c>
      <c r="J26" s="40">
        <v>2.5</v>
      </c>
      <c r="K26" s="41" t="s">
        <v>459</v>
      </c>
      <c r="L26" s="41" t="s">
        <v>460</v>
      </c>
      <c r="M26" s="24" t="s">
        <v>461</v>
      </c>
      <c r="N26" s="42">
        <v>9.9292</v>
      </c>
      <c r="O26" s="43">
        <v>45962</v>
      </c>
      <c r="P26" s="34"/>
      <c r="R26" s="19" t="s">
        <v>27</v>
      </c>
    </row>
    <row r="27" ht="42" customHeight="1" spans="1:18">
      <c r="A27" s="23"/>
      <c r="B27" s="24">
        <v>11</v>
      </c>
      <c r="C27" s="24" t="s">
        <v>206</v>
      </c>
      <c r="D27" s="25" t="s">
        <v>531</v>
      </c>
      <c r="E27" s="24" t="s">
        <v>17</v>
      </c>
      <c r="F27" s="26" t="s">
        <v>532</v>
      </c>
      <c r="G27" s="24" t="s">
        <v>17</v>
      </c>
      <c r="H27" s="25" t="s">
        <v>533</v>
      </c>
      <c r="I27" s="25" t="s">
        <v>468</v>
      </c>
      <c r="J27" s="31" t="s">
        <v>534</v>
      </c>
      <c r="K27" s="49" t="s">
        <v>459</v>
      </c>
      <c r="L27" s="49" t="s">
        <v>460</v>
      </c>
      <c r="M27" s="25" t="s">
        <v>210</v>
      </c>
      <c r="N27" s="46">
        <v>3.4622</v>
      </c>
      <c r="O27" s="43">
        <v>45992</v>
      </c>
      <c r="P27" s="34"/>
      <c r="Q27" s="18" t="s">
        <v>86</v>
      </c>
      <c r="R27" s="19" t="s">
        <v>27</v>
      </c>
    </row>
    <row r="28" ht="30" customHeight="1" spans="1:17">
      <c r="A28" s="23"/>
      <c r="B28" s="24">
        <v>12</v>
      </c>
      <c r="C28" s="24" t="s">
        <v>206</v>
      </c>
      <c r="D28" s="25" t="s">
        <v>535</v>
      </c>
      <c r="E28" s="24" t="s">
        <v>17</v>
      </c>
      <c r="F28" s="26" t="s">
        <v>536</v>
      </c>
      <c r="G28" s="24" t="s">
        <v>17</v>
      </c>
      <c r="H28" s="25" t="s">
        <v>537</v>
      </c>
      <c r="I28" s="25" t="s">
        <v>508</v>
      </c>
      <c r="J28" s="31" t="s">
        <v>534</v>
      </c>
      <c r="K28" s="49" t="s">
        <v>459</v>
      </c>
      <c r="L28" s="49" t="s">
        <v>460</v>
      </c>
      <c r="M28" s="25" t="s">
        <v>210</v>
      </c>
      <c r="N28" s="46">
        <v>3.71</v>
      </c>
      <c r="O28" s="43">
        <v>45992</v>
      </c>
      <c r="P28" s="34"/>
      <c r="Q28" s="18" t="s">
        <v>86</v>
      </c>
    </row>
    <row r="29" ht="30" customHeight="1" spans="1:17">
      <c r="A29" s="23"/>
      <c r="B29" s="24">
        <v>13</v>
      </c>
      <c r="C29" s="24" t="s">
        <v>95</v>
      </c>
      <c r="D29" s="24" t="s">
        <v>538</v>
      </c>
      <c r="E29" s="24" t="s">
        <v>17</v>
      </c>
      <c r="F29" s="33" t="s">
        <v>539</v>
      </c>
      <c r="G29" s="24" t="s">
        <v>540</v>
      </c>
      <c r="H29" s="24" t="s">
        <v>541</v>
      </c>
      <c r="I29" s="24" t="s">
        <v>463</v>
      </c>
      <c r="J29" s="33" t="s">
        <v>542</v>
      </c>
      <c r="K29" s="33" t="s">
        <v>543</v>
      </c>
      <c r="L29" s="33" t="s">
        <v>544</v>
      </c>
      <c r="M29" s="24" t="s">
        <v>44</v>
      </c>
      <c r="N29" s="42">
        <v>3.6</v>
      </c>
      <c r="O29" s="43">
        <v>45992</v>
      </c>
      <c r="P29" s="34"/>
      <c r="Q29" s="18" t="s">
        <v>86</v>
      </c>
    </row>
    <row r="30" ht="24" customHeight="1" spans="1:16">
      <c r="A30" s="34"/>
      <c r="B30" s="34"/>
      <c r="C30" s="34"/>
      <c r="D30" s="34"/>
      <c r="E30" s="34"/>
      <c r="F30" s="35"/>
      <c r="G30" s="34"/>
      <c r="H30" s="34"/>
      <c r="I30" s="34"/>
      <c r="J30" s="34"/>
      <c r="K30" s="34"/>
      <c r="L30" s="34"/>
      <c r="M30" s="24" t="s">
        <v>433</v>
      </c>
      <c r="N30" s="42">
        <f>SUM(N4:N29)</f>
        <v>96.1951519999999</v>
      </c>
      <c r="O30" s="34"/>
      <c r="P30" s="34"/>
    </row>
    <row r="34" spans="14:14">
      <c r="N34" s="50"/>
    </row>
  </sheetData>
  <autoFilter xmlns:etc="http://www.wps.cn/officeDocument/2017/etCustomData" ref="B2:R30" etc:filterBottomFollowUsedRange="0">
    <sortState ref="B2:R30">
      <sortCondition ref="O2"/>
    </sortState>
    <extLst/>
  </autoFilter>
  <mergeCells count="17">
    <mergeCell ref="A1:P1"/>
    <mergeCell ref="J2:L2"/>
    <mergeCell ref="A4:A11"/>
    <mergeCell ref="A12:A16"/>
    <mergeCell ref="A17:A29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A2:B3"/>
  </mergeCells>
  <pageMargins left="0.354166666666667" right="0.314583333333333" top="0.747916666666667" bottom="0.826388888888889" header="0.5" footer="0.5"/>
  <pageSetup paperSize="9" scale="75" orientation="landscape" horizontalDpi="600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9" sqref="G9"/>
    </sheetView>
  </sheetViews>
  <sheetFormatPr defaultColWidth="9" defaultRowHeight="13.5"/>
  <cols>
    <col min="1" max="1" width="18.375" customWidth="1"/>
    <col min="2" max="2" width="12.625" customWidth="1"/>
    <col min="3" max="3" width="12.75" customWidth="1"/>
    <col min="4" max="11" width="12.625" customWidth="1"/>
  </cols>
  <sheetData>
    <row r="1" ht="59" customHeight="1" spans="1:11">
      <c r="A1" s="8" t="s">
        <v>545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4" customHeight="1" spans="1:11">
      <c r="A2" s="9" t="s">
        <v>2</v>
      </c>
      <c r="B2" s="10" t="s">
        <v>546</v>
      </c>
      <c r="C2" s="10" t="s">
        <v>547</v>
      </c>
      <c r="D2" s="11" t="s">
        <v>548</v>
      </c>
      <c r="E2" s="12"/>
      <c r="F2" s="11"/>
      <c r="G2" s="10" t="s">
        <v>549</v>
      </c>
      <c r="H2" s="10" t="s">
        <v>550</v>
      </c>
      <c r="I2" s="10" t="s">
        <v>551</v>
      </c>
      <c r="J2" s="15" t="s">
        <v>552</v>
      </c>
      <c r="K2" s="10" t="s">
        <v>553</v>
      </c>
    </row>
    <row r="3" ht="38" customHeight="1" spans="1:11">
      <c r="A3" s="10"/>
      <c r="B3" s="10"/>
      <c r="C3" s="10"/>
      <c r="D3" s="10" t="s">
        <v>554</v>
      </c>
      <c r="E3" s="13" t="s">
        <v>555</v>
      </c>
      <c r="F3" s="10" t="s">
        <v>556</v>
      </c>
      <c r="G3" s="10"/>
      <c r="H3" s="10"/>
      <c r="I3" s="10"/>
      <c r="J3" s="10"/>
      <c r="K3" s="10"/>
    </row>
    <row r="4" ht="20" customHeight="1" spans="1:11">
      <c r="A4" s="10" t="s">
        <v>557</v>
      </c>
      <c r="B4" s="14">
        <v>19.7288</v>
      </c>
      <c r="C4" s="14">
        <v>8.5755</v>
      </c>
      <c r="D4" s="14">
        <f>E4+F4</f>
        <v>24.90901</v>
      </c>
      <c r="E4" s="14">
        <v>0</v>
      </c>
      <c r="F4" s="14">
        <v>24.90901</v>
      </c>
      <c r="G4" s="14">
        <v>7.3672</v>
      </c>
      <c r="H4" s="14">
        <v>313.0581</v>
      </c>
      <c r="I4" s="14">
        <v>0</v>
      </c>
      <c r="J4" s="14">
        <v>0</v>
      </c>
      <c r="K4" s="14">
        <f>B4+C4+D4+G4+H4+I4+J4</f>
        <v>373.63861</v>
      </c>
    </row>
    <row r="5" ht="20" customHeight="1" spans="1:11">
      <c r="A5" s="10" t="s">
        <v>558</v>
      </c>
      <c r="B5" s="14">
        <v>16.1009</v>
      </c>
      <c r="C5" s="14">
        <v>49.7685603333333</v>
      </c>
      <c r="D5" s="14">
        <v>58.771942</v>
      </c>
      <c r="E5" s="14">
        <v>3.79775</v>
      </c>
      <c r="F5" s="14">
        <v>54.974192</v>
      </c>
      <c r="G5" s="14">
        <v>4.2033</v>
      </c>
      <c r="H5" s="14">
        <v>73.9335</v>
      </c>
      <c r="I5" s="14">
        <v>0</v>
      </c>
      <c r="J5" s="14">
        <v>0</v>
      </c>
      <c r="K5" s="14">
        <f>B5+C5+D5+G5+H5+I5+J5</f>
        <v>202.778202333333</v>
      </c>
    </row>
    <row r="6" ht="20" customHeight="1" spans="1:11">
      <c r="A6" s="10" t="s">
        <v>559</v>
      </c>
      <c r="B6" s="14">
        <v>2.6662</v>
      </c>
      <c r="C6" s="14">
        <v>6.0111</v>
      </c>
      <c r="D6" s="14">
        <f>E6+F6</f>
        <v>3.7085</v>
      </c>
      <c r="E6" s="14">
        <v>0</v>
      </c>
      <c r="F6" s="14">
        <v>3.7085</v>
      </c>
      <c r="G6" s="14">
        <v>48.6170333333333</v>
      </c>
      <c r="H6" s="14">
        <v>0</v>
      </c>
      <c r="I6" s="14">
        <v>0</v>
      </c>
      <c r="J6" s="14">
        <v>0</v>
      </c>
      <c r="K6" s="14">
        <f>B6+C6+D6+G6+H6+I6+J6</f>
        <v>61.0028333333333</v>
      </c>
    </row>
    <row r="7" ht="20" customHeight="1" spans="1:11">
      <c r="A7" s="10" t="s">
        <v>560</v>
      </c>
      <c r="B7" s="14">
        <v>2.8736</v>
      </c>
      <c r="C7" s="14">
        <v>77.9925</v>
      </c>
      <c r="D7" s="14">
        <v>3.6</v>
      </c>
      <c r="E7" s="14">
        <v>0</v>
      </c>
      <c r="F7" s="14">
        <v>3.6</v>
      </c>
      <c r="G7" s="14">
        <v>32.2921</v>
      </c>
      <c r="H7" s="14">
        <v>18.6319000000006</v>
      </c>
      <c r="I7" s="14">
        <v>0</v>
      </c>
      <c r="J7" s="14">
        <v>0</v>
      </c>
      <c r="K7" s="14">
        <f>B7+C7+D7+G7+H7+I7+J7</f>
        <v>135.390100000001</v>
      </c>
    </row>
    <row r="8" ht="20" customHeight="1" spans="1:11">
      <c r="A8" s="10" t="s">
        <v>561</v>
      </c>
      <c r="B8" s="14">
        <v>0</v>
      </c>
      <c r="C8" s="14">
        <v>32.65035</v>
      </c>
      <c r="D8" s="14">
        <v>5.2057</v>
      </c>
      <c r="E8" s="14">
        <v>2.6248</v>
      </c>
      <c r="F8" s="14">
        <v>2.5809</v>
      </c>
      <c r="G8" s="14">
        <v>6.3764</v>
      </c>
      <c r="H8" s="14">
        <v>26.86055</v>
      </c>
      <c r="I8" s="14">
        <v>0</v>
      </c>
      <c r="J8" s="14">
        <v>0</v>
      </c>
      <c r="K8" s="14">
        <f>B8+C8+D8+G8+H8+I8+J8</f>
        <v>71.093</v>
      </c>
    </row>
    <row r="9" ht="20" customHeight="1" spans="1:11">
      <c r="A9" s="10" t="s">
        <v>562</v>
      </c>
      <c r="B9" s="14">
        <f>SUM(B4:B8)</f>
        <v>41.3695</v>
      </c>
      <c r="C9" s="14">
        <f t="shared" ref="B9:K9" si="0">SUM(C4:C8)</f>
        <v>174.998010333333</v>
      </c>
      <c r="D9" s="14">
        <f t="shared" si="0"/>
        <v>96.195152</v>
      </c>
      <c r="E9" s="14">
        <f t="shared" si="0"/>
        <v>6.42255</v>
      </c>
      <c r="F9" s="14">
        <f t="shared" si="0"/>
        <v>89.772602</v>
      </c>
      <c r="G9" s="14">
        <f t="shared" si="0"/>
        <v>98.8560333333333</v>
      </c>
      <c r="H9" s="14">
        <f t="shared" si="0"/>
        <v>432.484050000001</v>
      </c>
      <c r="I9" s="14">
        <f t="shared" si="0"/>
        <v>0</v>
      </c>
      <c r="J9" s="14">
        <f t="shared" si="0"/>
        <v>0</v>
      </c>
      <c r="K9" s="14">
        <f t="shared" si="0"/>
        <v>843.902745666667</v>
      </c>
    </row>
  </sheetData>
  <mergeCells count="10">
    <mergeCell ref="A1:K1"/>
    <mergeCell ref="D2:F2"/>
    <mergeCell ref="A2:A3"/>
    <mergeCell ref="B2:B3"/>
    <mergeCell ref="C2:C3"/>
    <mergeCell ref="G2:G3"/>
    <mergeCell ref="H2:H3"/>
    <mergeCell ref="I2:I3"/>
    <mergeCell ref="J2:J3"/>
    <mergeCell ref="K2:K3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25" sqref="H25"/>
    </sheetView>
  </sheetViews>
  <sheetFormatPr defaultColWidth="9" defaultRowHeight="13.5" outlineLevelRow="7"/>
  <cols>
    <col min="1" max="1" width="14" customWidth="1"/>
    <col min="2" max="2" width="15.75" customWidth="1"/>
    <col min="3" max="3" width="26.375" customWidth="1"/>
    <col min="4" max="5" width="13.5" customWidth="1"/>
    <col min="6" max="6" width="7.875" customWidth="1"/>
    <col min="7" max="7" width="29.375" style="1" customWidth="1"/>
    <col min="8" max="8" width="28.125" style="1" customWidth="1"/>
    <col min="9" max="9" width="12.25" style="1" customWidth="1"/>
    <col min="10" max="10" width="9" style="2"/>
  </cols>
  <sheetData>
    <row r="1" ht="21" customHeight="1" spans="1:9">
      <c r="A1" s="3" t="s">
        <v>563</v>
      </c>
      <c r="B1" s="3"/>
      <c r="C1" s="3" t="s">
        <v>564</v>
      </c>
      <c r="D1" s="3" t="s">
        <v>433</v>
      </c>
      <c r="G1" s="4" t="s">
        <v>565</v>
      </c>
      <c r="H1" s="4" t="s">
        <v>566</v>
      </c>
      <c r="I1" s="4" t="s">
        <v>433</v>
      </c>
    </row>
    <row r="2" ht="27" customHeight="1" spans="1:10">
      <c r="A2" s="5">
        <v>617.9602</v>
      </c>
      <c r="B2" s="5">
        <v>64.2747</v>
      </c>
      <c r="C2" s="3">
        <v>132.019678</v>
      </c>
      <c r="D2" s="3">
        <f>SUM(A2:C2)</f>
        <v>814.254578</v>
      </c>
      <c r="G2" s="4">
        <v>681.0065</v>
      </c>
      <c r="H2" s="4">
        <v>1076.0741</v>
      </c>
      <c r="I2" s="4">
        <f>SUM(G2:H2)</f>
        <v>1757.0806</v>
      </c>
      <c r="J2" s="2">
        <v>0.28</v>
      </c>
    </row>
    <row r="3" ht="23" customHeight="1" spans="6:9">
      <c r="F3" t="s">
        <v>567</v>
      </c>
      <c r="G3" s="4">
        <f>G2*J2</f>
        <v>190.68182</v>
      </c>
      <c r="H3" s="4">
        <f>H2*J2</f>
        <v>301.300748</v>
      </c>
      <c r="I3" s="4">
        <f>I2*J2</f>
        <v>491.982568</v>
      </c>
    </row>
    <row r="4" ht="22" customHeight="1" spans="1:4">
      <c r="A4" s="2"/>
      <c r="B4" s="2"/>
      <c r="C4" s="6"/>
      <c r="D4" s="6"/>
    </row>
    <row r="5" ht="22" customHeight="1" spans="1:4">
      <c r="A5" s="3" t="s">
        <v>568</v>
      </c>
      <c r="B5" s="3"/>
      <c r="C5" s="7" t="s">
        <v>569</v>
      </c>
      <c r="D5" s="7"/>
    </row>
    <row r="6" ht="30" customHeight="1" spans="1:4">
      <c r="A6" s="5" t="s">
        <v>570</v>
      </c>
      <c r="B6" s="3" t="s">
        <v>458</v>
      </c>
      <c r="C6" s="5" t="s">
        <v>570</v>
      </c>
      <c r="D6" s="3" t="s">
        <v>458</v>
      </c>
    </row>
    <row r="7" ht="30" customHeight="1" spans="1:4">
      <c r="A7" s="5">
        <v>528.5248</v>
      </c>
      <c r="B7" s="3">
        <v>9.1788</v>
      </c>
      <c r="C7" s="5">
        <v>89.4354</v>
      </c>
      <c r="D7" s="3">
        <v>55.0959</v>
      </c>
    </row>
    <row r="8" ht="28" customHeight="1"/>
  </sheetData>
  <mergeCells count="3">
    <mergeCell ref="A1:B1"/>
    <mergeCell ref="A5:B5"/>
    <mergeCell ref="C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供应宗地表（不含住宅用地）</vt:lpstr>
      <vt:lpstr>供应宗地表（住宅用地）</vt:lpstr>
      <vt:lpstr>2025年国有建设用地供应计划统计表</vt:lpstr>
      <vt:lpstr>在基数内数据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冷♪暖自知</cp:lastModifiedBy>
  <dcterms:created xsi:type="dcterms:W3CDTF">2025-01-13T07:44:00Z</dcterms:created>
  <dcterms:modified xsi:type="dcterms:W3CDTF">2025-03-12T01:57:32Z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008AD81E275C49108F2B03980F12FCFB_13</vt:lpwstr>
  </property>
  <property fmtid="{D5CDD505-2E9C-101B-9397-08002B2CF9AE}" pid="3" name="KSOProductBuildVer">
    <vt:lpwstr>2052-12.1.0.18276</vt:lpwstr>
  </property>
</Properties>
</file>