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095" windowHeight="12360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D6" i="1"/>
  <c r="I16"/>
  <c r="E16"/>
  <c r="I15"/>
  <c r="E15"/>
  <c r="I14"/>
  <c r="E14"/>
  <c r="I13"/>
  <c r="E13"/>
  <c r="I12"/>
  <c r="E12"/>
  <c r="I11"/>
  <c r="E11"/>
  <c r="I10"/>
  <c r="E10"/>
  <c r="I9"/>
  <c r="E9"/>
  <c r="I8"/>
  <c r="E8"/>
  <c r="I7"/>
  <c r="E7"/>
  <c r="I6"/>
  <c r="E6"/>
</calcChain>
</file>

<file path=xl/sharedStrings.xml><?xml version="1.0" encoding="utf-8"?>
<sst xmlns="http://schemas.openxmlformats.org/spreadsheetml/2006/main" count="39" uniqueCount="29">
  <si>
    <t>鄂州市各类市场主体发展情况</t>
  </si>
  <si>
    <t>鄂州市工商局</t>
  </si>
  <si>
    <t>项目</t>
  </si>
  <si>
    <t>单位</t>
  </si>
  <si>
    <r>
      <rPr>
        <b/>
        <sz val="14"/>
        <color indexed="8"/>
        <rFont val="宋体"/>
        <charset val="134"/>
      </rPr>
      <t>期</t>
    </r>
    <r>
      <rPr>
        <b/>
        <sz val="14"/>
        <color indexed="8"/>
        <rFont val="Times New Roman"/>
        <family val="1"/>
      </rPr>
      <t xml:space="preserve"> </t>
    </r>
    <r>
      <rPr>
        <b/>
        <sz val="14"/>
        <color indexed="8"/>
        <rFont val="宋体"/>
        <charset val="134"/>
      </rPr>
      <t>末</t>
    </r>
    <r>
      <rPr>
        <b/>
        <sz val="14"/>
        <color indexed="8"/>
        <rFont val="Times New Roman"/>
        <family val="1"/>
      </rPr>
      <t xml:space="preserve"> </t>
    </r>
    <r>
      <rPr>
        <b/>
        <sz val="14"/>
        <color indexed="8"/>
        <rFont val="宋体"/>
        <charset val="134"/>
      </rPr>
      <t>实</t>
    </r>
    <r>
      <rPr>
        <b/>
        <sz val="14"/>
        <color indexed="8"/>
        <rFont val="Times New Roman"/>
        <family val="1"/>
      </rPr>
      <t xml:space="preserve"> </t>
    </r>
    <r>
      <rPr>
        <b/>
        <sz val="14"/>
        <color indexed="8"/>
        <rFont val="宋体"/>
        <charset val="134"/>
      </rPr>
      <t>有</t>
    </r>
  </si>
  <si>
    <t>本月新增</t>
  </si>
  <si>
    <t>累计新增</t>
  </si>
  <si>
    <t>累计</t>
  </si>
  <si>
    <t>去年</t>
  </si>
  <si>
    <t>增减％</t>
  </si>
  <si>
    <t>去年同期</t>
  </si>
  <si>
    <t>增减%</t>
  </si>
  <si>
    <t>年末</t>
  </si>
  <si>
    <t>总计</t>
  </si>
  <si>
    <t>户</t>
  </si>
  <si>
    <t>一、内资企业</t>
  </si>
  <si>
    <t>注册资本</t>
  </si>
  <si>
    <t>万元</t>
  </si>
  <si>
    <t>二、外资企业</t>
  </si>
  <si>
    <t>万美元</t>
  </si>
  <si>
    <t>三、私营企业</t>
  </si>
  <si>
    <t>四、农民专业合作社</t>
  </si>
  <si>
    <t>出资总额</t>
  </si>
  <si>
    <t>五、个体工商户</t>
  </si>
  <si>
    <t>资金数额</t>
  </si>
  <si>
    <t>时间截止：2016年12月20日</t>
  </si>
  <si>
    <t>2020-10-22(按全省统一数据逐步调整）</t>
    <phoneticPr fontId="16" type="noConversion"/>
  </si>
  <si>
    <t>2020年十月份</t>
    <phoneticPr fontId="16" type="noConversion"/>
  </si>
  <si>
    <t>元月至十月新增</t>
    <phoneticPr fontId="16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</si>
</sst>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 "/>
  </numFmts>
  <fonts count="1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indexed="12"/>
      <name val="宋体"/>
      <charset val="134"/>
    </font>
    <font>
      <b/>
      <sz val="12"/>
      <name val="宋体"/>
      <charset val="134"/>
    </font>
    <font>
      <b/>
      <sz val="14"/>
      <color indexed="8"/>
      <name val="宋体"/>
      <charset val="134"/>
    </font>
    <font>
      <b/>
      <sz val="11"/>
      <name val="宋体"/>
      <charset val="134"/>
    </font>
    <font>
      <b/>
      <sz val="10"/>
      <color indexed="8"/>
      <name val="宋体"/>
      <charset val="134"/>
    </font>
    <font>
      <b/>
      <sz val="10"/>
      <color indexed="60"/>
      <name val="宋体"/>
      <charset val="134"/>
    </font>
    <font>
      <b/>
      <sz val="10"/>
      <color indexed="17"/>
      <name val="Times New Roman"/>
      <family val="1"/>
    </font>
    <font>
      <b/>
      <sz val="10"/>
      <color indexed="12"/>
      <name val="宋体"/>
      <charset val="134"/>
    </font>
    <font>
      <b/>
      <sz val="9"/>
      <color indexed="10"/>
      <name val="宋体"/>
      <charset val="134"/>
    </font>
    <font>
      <b/>
      <sz val="9"/>
      <color indexed="12"/>
      <name val="宋体"/>
      <charset val="134"/>
    </font>
    <font>
      <b/>
      <sz val="10"/>
      <color indexed="10"/>
      <name val="宋体"/>
      <charset val="134"/>
    </font>
    <font>
      <sz val="10"/>
      <name val="宋体"/>
      <charset val="134"/>
    </font>
    <font>
      <b/>
      <sz val="10"/>
      <color indexed="17"/>
      <name val="Times New Roman"/>
      <family val="1"/>
    </font>
    <font>
      <b/>
      <sz val="14"/>
      <color indexed="8"/>
      <name val="Times New Roman"/>
      <family val="1"/>
    </font>
    <font>
      <sz val="9"/>
      <name val="宋体"/>
      <charset val="134"/>
    </font>
    <font>
      <b/>
      <sz val="9"/>
      <color indexed="17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" fontId="10" fillId="0" borderId="3" xfId="0" applyNumberFormat="1" applyFont="1" applyFill="1" applyBorder="1" applyAlignment="1">
      <alignment horizontal="center" vertical="center" shrinkToFit="1"/>
    </xf>
    <xf numFmtId="176" fontId="10" fillId="0" borderId="3" xfId="0" applyNumberFormat="1" applyFont="1" applyFill="1" applyBorder="1" applyAlignment="1">
      <alignment horizontal="center" vertical="center" shrinkToFit="1"/>
    </xf>
    <xf numFmtId="176" fontId="11" fillId="0" borderId="3" xfId="0" applyNumberFormat="1" applyFont="1" applyFill="1" applyBorder="1" applyAlignment="1">
      <alignment horizontal="center" vertical="center" shrinkToFit="1"/>
    </xf>
    <xf numFmtId="10" fontId="14" fillId="0" borderId="1" xfId="0" applyNumberFormat="1" applyFont="1" applyFill="1" applyBorder="1" applyAlignment="1">
      <alignment horizontal="center" vertical="center"/>
    </xf>
    <xf numFmtId="177" fontId="11" fillId="0" borderId="3" xfId="0" applyNumberFormat="1" applyFont="1" applyFill="1" applyBorder="1" applyAlignment="1">
      <alignment horizontal="center" vertical="center" shrinkToFit="1"/>
    </xf>
    <xf numFmtId="176" fontId="12" fillId="0" borderId="3" xfId="0" applyNumberFormat="1" applyFont="1" applyFill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 shrinkToFit="1"/>
    </xf>
    <xf numFmtId="10" fontId="17" fillId="0" borderId="1" xfId="0" applyNumberFormat="1" applyFont="1" applyFill="1" applyBorder="1" applyAlignment="1">
      <alignment horizontal="center" vertical="center" wrapText="1"/>
    </xf>
    <xf numFmtId="10" fontId="17" fillId="0" borderId="1" xfId="0" applyNumberFormat="1" applyFont="1" applyFill="1" applyBorder="1" applyAlignment="1">
      <alignment horizontal="center" vertical="center"/>
    </xf>
    <xf numFmtId="31" fontId="13" fillId="0" borderId="0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10" fontId="4" fillId="0" borderId="5" xfId="0" applyNumberFormat="1" applyFont="1" applyFill="1" applyBorder="1" applyAlignment="1">
      <alignment horizontal="center" vertical="top" wrapText="1"/>
    </xf>
    <xf numFmtId="10" fontId="4" fillId="0" borderId="8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K17" sqref="K17"/>
    </sheetView>
  </sheetViews>
  <sheetFormatPr defaultRowHeight="14.25"/>
  <cols>
    <col min="1" max="1" width="9.25" style="1" customWidth="1"/>
    <col min="2" max="2" width="5.875" style="1" customWidth="1"/>
    <col min="3" max="3" width="11.375" style="1" customWidth="1"/>
    <col min="4" max="4" width="11.625" style="1" customWidth="1"/>
    <col min="5" max="5" width="8.25" style="1" customWidth="1"/>
    <col min="6" max="6" width="10" style="1" customWidth="1"/>
    <col min="7" max="7" width="11.25" style="1" customWidth="1"/>
    <col min="8" max="8" width="11.125" style="1" customWidth="1"/>
    <col min="9" max="9" width="9.625" style="1" customWidth="1"/>
    <col min="10" max="16384" width="9" style="1"/>
  </cols>
  <sheetData>
    <row r="1" spans="1:11" ht="22.5">
      <c r="A1" s="35" t="s">
        <v>0</v>
      </c>
      <c r="B1" s="35"/>
      <c r="C1" s="35"/>
      <c r="D1" s="35"/>
      <c r="E1" s="35"/>
      <c r="F1" s="35"/>
      <c r="G1" s="35"/>
      <c r="H1" s="35"/>
      <c r="I1" s="35"/>
    </row>
    <row r="2" spans="1:11">
      <c r="A2" s="36" t="s">
        <v>1</v>
      </c>
      <c r="B2" s="36"/>
      <c r="D2" s="2"/>
      <c r="E2" s="3"/>
      <c r="F2" s="4" t="s">
        <v>27</v>
      </c>
      <c r="G2" s="4"/>
    </row>
    <row r="3" spans="1:11" ht="18.75" customHeight="1">
      <c r="A3" s="23" t="s">
        <v>2</v>
      </c>
      <c r="B3" s="23" t="s">
        <v>3</v>
      </c>
      <c r="C3" s="37" t="s">
        <v>4</v>
      </c>
      <c r="D3" s="38"/>
      <c r="E3" s="38"/>
      <c r="F3" s="29" t="s">
        <v>5</v>
      </c>
      <c r="G3" s="37" t="s">
        <v>6</v>
      </c>
      <c r="H3" s="38"/>
      <c r="I3" s="39"/>
    </row>
    <row r="4" spans="1:11" ht="18.75">
      <c r="A4" s="23"/>
      <c r="B4" s="23"/>
      <c r="C4" s="25" t="s">
        <v>7</v>
      </c>
      <c r="D4" s="5" t="s">
        <v>8</v>
      </c>
      <c r="E4" s="27" t="s">
        <v>9</v>
      </c>
      <c r="F4" s="29"/>
      <c r="G4" s="31" t="s">
        <v>28</v>
      </c>
      <c r="H4" s="33" t="s">
        <v>10</v>
      </c>
      <c r="I4" s="33" t="s">
        <v>11</v>
      </c>
    </row>
    <row r="5" spans="1:11" ht="18.75">
      <c r="A5" s="24"/>
      <c r="B5" s="24"/>
      <c r="C5" s="26"/>
      <c r="D5" s="6" t="s">
        <v>12</v>
      </c>
      <c r="E5" s="28"/>
      <c r="F5" s="30"/>
      <c r="G5" s="32"/>
      <c r="H5" s="34"/>
      <c r="I5" s="34"/>
    </row>
    <row r="6" spans="1:11" ht="33" customHeight="1">
      <c r="A6" s="7" t="s">
        <v>13</v>
      </c>
      <c r="B6" s="7" t="s">
        <v>14</v>
      </c>
      <c r="C6" s="8">
        <v>112815</v>
      </c>
      <c r="D6" s="8">
        <f>D7+D9+D11+D13+D15</f>
        <v>106777</v>
      </c>
      <c r="E6" s="9">
        <f>(C6-D6)/D6*100%</f>
        <v>5.6547758412392179E-2</v>
      </c>
      <c r="F6" s="10">
        <v>1182</v>
      </c>
      <c r="G6" s="10">
        <v>10253</v>
      </c>
      <c r="H6" s="10">
        <v>9675</v>
      </c>
      <c r="I6" s="14">
        <f>(G6-H6)/H6*100%</f>
        <v>5.9741602067183465E-2</v>
      </c>
      <c r="K6" s="18"/>
    </row>
    <row r="7" spans="1:11" ht="33" customHeight="1">
      <c r="A7" s="7" t="s">
        <v>15</v>
      </c>
      <c r="B7" s="7" t="s">
        <v>14</v>
      </c>
      <c r="C7" s="11">
        <v>1722</v>
      </c>
      <c r="D7" s="11">
        <v>4490</v>
      </c>
      <c r="E7" s="9">
        <f t="shared" ref="E7:E16" si="0">(C7-D7)/D7*100%</f>
        <v>-0.61648106904231625</v>
      </c>
      <c r="F7" s="10">
        <v>5</v>
      </c>
      <c r="G7" s="10">
        <v>128</v>
      </c>
      <c r="H7" s="10">
        <v>150</v>
      </c>
      <c r="I7" s="14">
        <f t="shared" ref="I7:I16" si="1">(G7-H7)/H7*100%</f>
        <v>-0.14666666666666667</v>
      </c>
      <c r="K7" s="18"/>
    </row>
    <row r="8" spans="1:11" ht="33" customHeight="1">
      <c r="A8" s="7" t="s">
        <v>16</v>
      </c>
      <c r="B8" s="7" t="s">
        <v>17</v>
      </c>
      <c r="C8" s="12">
        <v>1942420.66</v>
      </c>
      <c r="D8" s="16">
        <v>4254547.88</v>
      </c>
      <c r="E8" s="9">
        <f t="shared" si="0"/>
        <v>-0.54344839574352133</v>
      </c>
      <c r="F8" s="13">
        <v>3100</v>
      </c>
      <c r="G8" s="13">
        <v>147095</v>
      </c>
      <c r="H8" s="13">
        <v>547850.06000000006</v>
      </c>
      <c r="I8" s="14">
        <f t="shared" si="1"/>
        <v>-0.73150500339454194</v>
      </c>
      <c r="K8" s="19"/>
    </row>
    <row r="9" spans="1:11" ht="33" customHeight="1">
      <c r="A9" s="7" t="s">
        <v>18</v>
      </c>
      <c r="B9" s="7" t="s">
        <v>14</v>
      </c>
      <c r="C9" s="11">
        <v>201</v>
      </c>
      <c r="D9" s="11">
        <v>194</v>
      </c>
      <c r="E9" s="9">
        <f t="shared" si="0"/>
        <v>3.608247422680412E-2</v>
      </c>
      <c r="F9" s="10">
        <v>3</v>
      </c>
      <c r="G9" s="10">
        <v>6</v>
      </c>
      <c r="H9" s="10">
        <v>11</v>
      </c>
      <c r="I9" s="14">
        <f t="shared" si="1"/>
        <v>-0.45454545454545453</v>
      </c>
      <c r="K9" s="18"/>
    </row>
    <row r="10" spans="1:11" ht="33" customHeight="1">
      <c r="A10" s="7" t="s">
        <v>16</v>
      </c>
      <c r="B10" s="7" t="s">
        <v>19</v>
      </c>
      <c r="C10" s="17">
        <v>141970.23000000001</v>
      </c>
      <c r="D10" s="17">
        <v>95487.88</v>
      </c>
      <c r="E10" s="9">
        <f t="shared" si="0"/>
        <v>0.48678795675430225</v>
      </c>
      <c r="F10" s="13">
        <v>43388.63</v>
      </c>
      <c r="G10" s="13">
        <v>46489.63</v>
      </c>
      <c r="H10" s="13">
        <v>118.41</v>
      </c>
      <c r="I10" s="14">
        <f t="shared" si="1"/>
        <v>391.6157419136897</v>
      </c>
      <c r="K10" s="19"/>
    </row>
    <row r="11" spans="1:11" ht="33" customHeight="1">
      <c r="A11" s="7" t="s">
        <v>20</v>
      </c>
      <c r="B11" s="7" t="s">
        <v>14</v>
      </c>
      <c r="C11" s="11">
        <v>25753</v>
      </c>
      <c r="D11" s="11">
        <v>21323</v>
      </c>
      <c r="E11" s="9">
        <f t="shared" si="0"/>
        <v>0.20775688223983493</v>
      </c>
      <c r="F11" s="10">
        <v>276</v>
      </c>
      <c r="G11" s="10">
        <v>2969</v>
      </c>
      <c r="H11" s="10">
        <v>2615</v>
      </c>
      <c r="I11" s="14">
        <f t="shared" si="1"/>
        <v>0.13537284894837476</v>
      </c>
      <c r="K11" s="18"/>
    </row>
    <row r="12" spans="1:11" ht="33" customHeight="1">
      <c r="A12" s="7" t="s">
        <v>16</v>
      </c>
      <c r="B12" s="7" t="s">
        <v>17</v>
      </c>
      <c r="C12" s="12">
        <v>14833663.35</v>
      </c>
      <c r="D12" s="12">
        <v>6913678.8200000003</v>
      </c>
      <c r="E12" s="20">
        <f t="shared" si="0"/>
        <v>1.1455528577765202</v>
      </c>
      <c r="F12" s="13">
        <v>167025.79999999999</v>
      </c>
      <c r="G12" s="13">
        <v>1301002.52</v>
      </c>
      <c r="H12" s="13">
        <v>1597691.87</v>
      </c>
      <c r="I12" s="21">
        <f t="shared" si="1"/>
        <v>-0.18569872925497211</v>
      </c>
      <c r="K12" s="19"/>
    </row>
    <row r="13" spans="1:11" ht="33" customHeight="1">
      <c r="A13" s="7" t="s">
        <v>21</v>
      </c>
      <c r="B13" s="7" t="s">
        <v>14</v>
      </c>
      <c r="C13" s="11">
        <v>1883</v>
      </c>
      <c r="D13" s="11">
        <v>1809</v>
      </c>
      <c r="E13" s="9">
        <f t="shared" si="0"/>
        <v>4.0906578220011057E-2</v>
      </c>
      <c r="F13" s="10">
        <v>9</v>
      </c>
      <c r="G13" s="10">
        <v>106</v>
      </c>
      <c r="H13" s="10">
        <v>90</v>
      </c>
      <c r="I13" s="14">
        <f t="shared" si="1"/>
        <v>0.17777777777777778</v>
      </c>
      <c r="K13" s="18"/>
    </row>
    <row r="14" spans="1:11" ht="27" customHeight="1">
      <c r="A14" s="7" t="s">
        <v>22</v>
      </c>
      <c r="B14" s="7" t="s">
        <v>17</v>
      </c>
      <c r="C14" s="12">
        <v>441455.55</v>
      </c>
      <c r="D14" s="12">
        <v>4153317.22</v>
      </c>
      <c r="E14" s="9">
        <f t="shared" si="0"/>
        <v>-0.89371012936979566</v>
      </c>
      <c r="F14" s="13">
        <v>2247</v>
      </c>
      <c r="G14" s="13">
        <v>3843.7</v>
      </c>
      <c r="H14" s="13">
        <v>17657</v>
      </c>
      <c r="I14" s="14">
        <f t="shared" si="1"/>
        <v>-0.78231296369711723</v>
      </c>
      <c r="K14" s="19"/>
    </row>
    <row r="15" spans="1:11" ht="33" customHeight="1">
      <c r="A15" s="7" t="s">
        <v>23</v>
      </c>
      <c r="B15" s="7" t="s">
        <v>14</v>
      </c>
      <c r="C15" s="11">
        <v>83256</v>
      </c>
      <c r="D15" s="11">
        <v>78961</v>
      </c>
      <c r="E15" s="9">
        <f t="shared" si="0"/>
        <v>5.4393941312799989E-2</v>
      </c>
      <c r="F15" s="15">
        <v>889</v>
      </c>
      <c r="G15" s="10">
        <v>7044</v>
      </c>
      <c r="H15" s="10">
        <v>6809</v>
      </c>
      <c r="I15" s="14">
        <f t="shared" si="1"/>
        <v>3.451314436774857E-2</v>
      </c>
      <c r="K15" s="18"/>
    </row>
    <row r="16" spans="1:11" ht="33" customHeight="1">
      <c r="A16" s="7" t="s">
        <v>24</v>
      </c>
      <c r="B16" s="7" t="s">
        <v>17</v>
      </c>
      <c r="C16" s="12">
        <v>911745.78</v>
      </c>
      <c r="D16" s="12">
        <v>804903.2</v>
      </c>
      <c r="E16" s="9">
        <f t="shared" si="0"/>
        <v>0.13273966360178477</v>
      </c>
      <c r="F16" s="13">
        <v>14920.04</v>
      </c>
      <c r="G16" s="13">
        <v>107373.98</v>
      </c>
      <c r="H16" s="13">
        <v>93265.39</v>
      </c>
      <c r="I16" s="14">
        <f t="shared" si="1"/>
        <v>0.15127358605373328</v>
      </c>
      <c r="K16" s="19"/>
    </row>
    <row r="17" spans="1:9" ht="18.95" customHeight="1">
      <c r="A17" s="1" t="s">
        <v>25</v>
      </c>
      <c r="B17" s="22" t="s">
        <v>26</v>
      </c>
      <c r="C17" s="22"/>
      <c r="D17" s="22"/>
      <c r="E17" s="22"/>
      <c r="F17" s="22"/>
      <c r="G17" s="22"/>
      <c r="H17" s="22"/>
      <c r="I17" s="22"/>
    </row>
  </sheetData>
  <mergeCells count="13">
    <mergeCell ref="A1:I1"/>
    <mergeCell ref="A2:B2"/>
    <mergeCell ref="C3:E3"/>
    <mergeCell ref="G3:I3"/>
    <mergeCell ref="B17:I17"/>
    <mergeCell ref="A3:A5"/>
    <mergeCell ref="B3:B5"/>
    <mergeCell ref="C4:C5"/>
    <mergeCell ref="E4:E5"/>
    <mergeCell ref="F3:F5"/>
    <mergeCell ref="G4:G5"/>
    <mergeCell ref="H4:H5"/>
    <mergeCell ref="I4:I5"/>
  </mergeCells>
  <phoneticPr fontId="16" type="noConversion"/>
  <pageMargins left="0.51" right="0.48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2020-10-26T06:23:28Z</cp:lastPrinted>
  <dcterms:created xsi:type="dcterms:W3CDTF">2017-12-21T01:13:00Z</dcterms:created>
  <dcterms:modified xsi:type="dcterms:W3CDTF">2020-11-02T03:12:53Z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