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1"/>
  </bookViews>
  <sheets>
    <sheet name="2020" sheetId="1" r:id="rId1"/>
    <sheet name="2021" sheetId="2" r:id="rId2"/>
    <sheet name="Sheet1" sheetId="3" r:id="rId3"/>
    <sheet name="PPTXLZVN" sheetId="4" state="hidden" r:id="rId4"/>
  </sheets>
  <definedNames/>
  <calcPr fullCalcOnLoad="1"/>
</workbook>
</file>

<file path=xl/sharedStrings.xml><?xml version="1.0" encoding="utf-8"?>
<sst xmlns="http://schemas.openxmlformats.org/spreadsheetml/2006/main" count="205" uniqueCount="143">
  <si>
    <t>2020年畜牧产品周报价格表(备案表）</t>
  </si>
  <si>
    <t>指标名称</t>
  </si>
  <si>
    <t>1、仔猪</t>
  </si>
  <si>
    <t>2、活猪</t>
  </si>
  <si>
    <t>3、猪肉</t>
  </si>
  <si>
    <t>4、鸡蛋</t>
  </si>
  <si>
    <t>5、商品代蛋雏鸡</t>
  </si>
  <si>
    <t>6、商品代肉雏鸡</t>
  </si>
  <si>
    <t>7、活鸡</t>
  </si>
  <si>
    <t>8、白条鸡</t>
  </si>
  <si>
    <t>活牛</t>
  </si>
  <si>
    <t>9、牛肉</t>
  </si>
  <si>
    <t>10、生鲜乳</t>
  </si>
  <si>
    <t>活羊</t>
  </si>
  <si>
    <t>11、羊肉</t>
  </si>
  <si>
    <t>12、玉米</t>
  </si>
  <si>
    <t>13、豆粕</t>
  </si>
  <si>
    <t>14、小麦麸</t>
  </si>
  <si>
    <t>15、进口鱼粉</t>
  </si>
  <si>
    <t>16、育肥猪配合饲料</t>
  </si>
  <si>
    <t>17、肉鸡配合饲料</t>
  </si>
  <si>
    <t>18、蛋鸡配合饲料</t>
  </si>
  <si>
    <t>二元母猪</t>
  </si>
  <si>
    <t>计量单位</t>
  </si>
  <si>
    <t>元/公斤</t>
  </si>
  <si>
    <t>元/只</t>
  </si>
  <si>
    <t>2020.1.2</t>
  </si>
  <si>
    <t>2020.1.8</t>
  </si>
  <si>
    <t>种公猪12000</t>
  </si>
  <si>
    <t>2020.1.15</t>
  </si>
  <si>
    <t>2020.1.22</t>
  </si>
  <si>
    <t>2020.2.3</t>
  </si>
  <si>
    <t>1.25日鄂州封城封村</t>
  </si>
  <si>
    <t>2020.2.5</t>
  </si>
  <si>
    <t>2020.2.12</t>
  </si>
  <si>
    <t>2020.2.19</t>
  </si>
  <si>
    <t>2.17封城措施更严</t>
  </si>
  <si>
    <t>2020.2.26</t>
  </si>
  <si>
    <t>2020.3.4</t>
  </si>
  <si>
    <t>2020.3.11</t>
  </si>
  <si>
    <t>2020.3.18</t>
  </si>
  <si>
    <t>2020.3.25</t>
  </si>
  <si>
    <t>3.20日鄂州城区解封</t>
  </si>
  <si>
    <t>2020.4.1</t>
  </si>
  <si>
    <t>2020.4.8</t>
  </si>
  <si>
    <t>2020.4.15</t>
  </si>
  <si>
    <t>2020.4.22</t>
  </si>
  <si>
    <t>2020.4.29</t>
  </si>
  <si>
    <t>1-4平均</t>
  </si>
  <si>
    <t>2020.5.6</t>
  </si>
  <si>
    <t>2020.5.13</t>
  </si>
  <si>
    <t>2020.5.20</t>
  </si>
  <si>
    <t>2020.5.27</t>
  </si>
  <si>
    <t>2020.6.3</t>
  </si>
  <si>
    <t>2020.6.10</t>
  </si>
  <si>
    <t>2020.6.17</t>
  </si>
  <si>
    <t>2020.6.24</t>
  </si>
  <si>
    <t>上半年平均</t>
  </si>
  <si>
    <t>2020.7.1</t>
  </si>
  <si>
    <t>2020.7.8</t>
  </si>
  <si>
    <t>2020.7.15</t>
  </si>
  <si>
    <t>2020.7.22</t>
  </si>
  <si>
    <t>2020.7.29</t>
  </si>
  <si>
    <t>2020.8.5</t>
  </si>
  <si>
    <t>2020.8.12</t>
  </si>
  <si>
    <t>2020.8.19</t>
  </si>
  <si>
    <t>2020.8.26</t>
  </si>
  <si>
    <t>2020.9.2</t>
  </si>
  <si>
    <t>2020.9.9</t>
  </si>
  <si>
    <t>2020.9.16</t>
  </si>
  <si>
    <t>2020.9.23</t>
  </si>
  <si>
    <t>2020.9.30</t>
  </si>
  <si>
    <t>2020.10.9</t>
  </si>
  <si>
    <t>2020.10.14</t>
  </si>
  <si>
    <t>2020.10.21</t>
  </si>
  <si>
    <t>2020.10.28</t>
  </si>
  <si>
    <t>2020.11.4</t>
  </si>
  <si>
    <t>2020.11.11</t>
  </si>
  <si>
    <t>2020.11.18</t>
  </si>
  <si>
    <t>2020.11.25</t>
  </si>
  <si>
    <t>2020.12.2</t>
  </si>
  <si>
    <t>2020.12.9</t>
  </si>
  <si>
    <t>2020.12.16</t>
  </si>
  <si>
    <t>2020.12.23</t>
  </si>
  <si>
    <t>2020.12.30</t>
  </si>
  <si>
    <t>2021年畜牧产品周报价格表(备案表）</t>
  </si>
  <si>
    <t>公猪</t>
  </si>
  <si>
    <t>2021.1.6</t>
  </si>
  <si>
    <t>2021.1.13</t>
  </si>
  <si>
    <t>2021.1.20</t>
  </si>
  <si>
    <t>2021.1.27</t>
  </si>
  <si>
    <t>2021.2.3</t>
  </si>
  <si>
    <t>2021.2.10</t>
  </si>
  <si>
    <t>2021.2.18</t>
  </si>
  <si>
    <t>2021.2.24</t>
  </si>
  <si>
    <t>2021.3.3</t>
  </si>
  <si>
    <t>2021.3.10</t>
  </si>
  <si>
    <t>2021.3.17</t>
  </si>
  <si>
    <t>2021.3.24</t>
  </si>
  <si>
    <t>2021.3.31</t>
  </si>
  <si>
    <t>2021.4.7</t>
  </si>
  <si>
    <t>2021.4.14</t>
  </si>
  <si>
    <t>2021.4.21</t>
  </si>
  <si>
    <t>2021.4.28</t>
  </si>
  <si>
    <t>2021.5.6</t>
  </si>
  <si>
    <t>2021.5.12</t>
  </si>
  <si>
    <t>2021.5.19</t>
  </si>
  <si>
    <t>2021.5.26</t>
  </si>
  <si>
    <t>2021.6.2</t>
  </si>
  <si>
    <t>2021.6.9</t>
  </si>
  <si>
    <t>2021.6.16</t>
  </si>
  <si>
    <t>2021.6.23</t>
  </si>
  <si>
    <t>2021.6.30</t>
  </si>
  <si>
    <t>2021.7.7</t>
  </si>
  <si>
    <t>2021.7.14</t>
  </si>
  <si>
    <t>2021.7.21</t>
  </si>
  <si>
    <t>2021.7.28</t>
  </si>
  <si>
    <t>2021.8.4</t>
  </si>
  <si>
    <t>2021.8.11</t>
  </si>
  <si>
    <t>2021.8.18</t>
  </si>
  <si>
    <t>2021.8.25</t>
  </si>
  <si>
    <t>2021.9.1</t>
  </si>
  <si>
    <t>2021.9.8</t>
  </si>
  <si>
    <t>2021.9.15</t>
  </si>
  <si>
    <t>2021.9.22</t>
  </si>
  <si>
    <t>2021.9.29</t>
  </si>
  <si>
    <t>2021.10.8</t>
  </si>
  <si>
    <t>2021.10.13</t>
  </si>
  <si>
    <t>2021.10.20</t>
  </si>
  <si>
    <t>2021.10.27</t>
  </si>
  <si>
    <t>畜牧产品周报价格信息.xls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</si>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</sst>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yy\.mm\.dd"/>
    <numFmt numFmtId="178" formatCode="#,##0;[Red]\(#,##0\)"/>
    <numFmt numFmtId="179" formatCode="_-&quot;$&quot;* #,##0_-;\-&quot;$&quot;* #,##0_-;_-&quot;$&quot;* &quot;-&quot;_-;_-@_-"/>
    <numFmt numFmtId="180" formatCode="\$#,##0.00;\(\$#,##0.00\)"/>
    <numFmt numFmtId="181" formatCode="_-&quot;$&quot;\ * #,##0.00_-;_-&quot;$&quot;\ * #,##0.00\-;_-&quot;$&quot;\ * &quot;-&quot;??_-;_-@_-"/>
    <numFmt numFmtId="182" formatCode="#,##0;\(#,##0\)"/>
    <numFmt numFmtId="183" formatCode="_-* #,##0.00_-;\-* #,##0.00_-;_-* &quot;-&quot;??_-;_-@_-"/>
    <numFmt numFmtId="184" formatCode="&quot;$&quot;#,##0_);\(&quot;$&quot;#,##0\)"/>
    <numFmt numFmtId="185" formatCode="_-* #,##0.00\ _k_r_-;\-* #,##0.00\ _k_r_-;_-* &quot;-&quot;??\ _k_r_-;_-@_-"/>
    <numFmt numFmtId="186" formatCode="_(&quot;$&quot;* #,##0_);_(&quot;$&quot;* \(#,##0\);_(&quot;$&quot;* &quot;-&quot;_);_(@_)"/>
    <numFmt numFmtId="187" formatCode="0.00_)"/>
    <numFmt numFmtId="188" formatCode="&quot;$&quot;\ #,##0.00_-;[Red]&quot;$&quot;\ #,##0.00\-"/>
    <numFmt numFmtId="189" formatCode="&quot;$&quot;#,##0.00_);[Red]\(&quot;$&quot;#,##0.00\)"/>
    <numFmt numFmtId="190" formatCode="_(&quot;$&quot;* #,##0.00_);_(&quot;$&quot;* \(#,##0.00\);_(&quot;$&quot;* &quot;-&quot;??_);_(@_)"/>
    <numFmt numFmtId="191" formatCode="#,##0;\-#,##0;&quot;-&quot;"/>
    <numFmt numFmtId="192" formatCode="_-* #,##0_$_-;\-* #,##0_$_-;_-* &quot;-&quot;_$_-;_-@_-"/>
    <numFmt numFmtId="193" formatCode="\$#,##0;\(\$#,##0\)"/>
    <numFmt numFmtId="194" formatCode="&quot;綅&quot;\t#,##0_);[Red]\(&quot;綅&quot;\t#,##0\)"/>
    <numFmt numFmtId="195" formatCode="#,##0.0_);\(#,##0.0\)"/>
    <numFmt numFmtId="196" formatCode="&quot;$&quot;#,##0_);[Red]\(&quot;$&quot;#,##0\)"/>
    <numFmt numFmtId="197" formatCode="&quot;?\t#,##0_);[Red]\(&quot;&quot;?&quot;\t#,##0\)"/>
    <numFmt numFmtId="198" formatCode="_-* #,##0&quot;$&quot;_-;\-* #,##0&quot;$&quot;_-;_-* &quot;-&quot;&quot;$&quot;_-;_-@_-"/>
    <numFmt numFmtId="199" formatCode="_-* #,##0.00&quot;$&quot;_-;\-* #,##0.00&quot;$&quot;_-;_-* &quot;-&quot;??&quot;$&quot;_-;_-@_-"/>
    <numFmt numFmtId="200" formatCode="#\ ??/??"/>
    <numFmt numFmtId="201" formatCode="_-* #,##0\ _k_r_-;\-* #,##0\ _k_r_-;_-* &quot;-&quot;\ _k_r_-;_-@_-"/>
    <numFmt numFmtId="202" formatCode="_-* #,##0.00_$_-;\-* #,##0.00_$_-;_-* &quot;-&quot;??_$_-;_-@_-"/>
    <numFmt numFmtId="203" formatCode="_-&quot;$&quot;* #,##0.00_-;\-&quot;$&quot;* #,##0.00_-;_-&quot;$&quot;* &quot;-&quot;??_-;_-@_-"/>
    <numFmt numFmtId="204" formatCode="0.0"/>
    <numFmt numFmtId="205" formatCode="0.00_ "/>
  </numFmts>
  <fonts count="9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2"/>
      <color indexed="8"/>
      <name val="楷体_GB2312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2"/>
      <color indexed="2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2"/>
      <color indexed="9"/>
      <name val="楷体_GB2312"/>
      <family val="0"/>
    </font>
    <font>
      <sz val="8"/>
      <name val="Times New Roman"/>
      <family val="1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20"/>
      <name val="楷体_GB2312"/>
      <family val="0"/>
    </font>
    <font>
      <sz val="10"/>
      <name val="MS Sans Serif"/>
      <family val="2"/>
    </font>
    <font>
      <sz val="10"/>
      <name val="Helv"/>
      <family val="2"/>
    </font>
    <font>
      <b/>
      <sz val="12"/>
      <color indexed="52"/>
      <name val="楷体_GB2312"/>
      <family val="0"/>
    </font>
    <font>
      <b/>
      <sz val="11"/>
      <color indexed="63"/>
      <name val="宋体"/>
      <family val="0"/>
    </font>
    <font>
      <sz val="12"/>
      <color indexed="17"/>
      <name val="楷体_GB2312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1"/>
      <name val="ＭＳ Ｐゴシック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b/>
      <sz val="14"/>
      <name val="楷体"/>
      <family val="3"/>
    </font>
    <font>
      <sz val="10.5"/>
      <color indexed="17"/>
      <name val="宋体"/>
      <family val="0"/>
    </font>
    <font>
      <sz val="12"/>
      <color indexed="60"/>
      <name val="楷体_GB2312"/>
      <family val="0"/>
    </font>
    <font>
      <sz val="12"/>
      <name val="新細明體"/>
      <family val="0"/>
    </font>
    <font>
      <b/>
      <sz val="9"/>
      <name val="Arial"/>
      <family val="2"/>
    </font>
    <font>
      <b/>
      <sz val="12"/>
      <color indexed="63"/>
      <name val="楷体_GB2312"/>
      <family val="0"/>
    </font>
    <font>
      <sz val="10"/>
      <name val="Geneva"/>
      <family val="2"/>
    </font>
    <font>
      <b/>
      <sz val="10"/>
      <name val="MS Sans Serif"/>
      <family val="2"/>
    </font>
    <font>
      <sz val="10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宋体"/>
      <family val="0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7"/>
      <name val="Helv"/>
      <family val="2"/>
    </font>
    <font>
      <b/>
      <sz val="18"/>
      <color indexed="62"/>
      <name val="宋体"/>
      <family val="0"/>
    </font>
    <font>
      <b/>
      <sz val="10"/>
      <name val="Tms Rmn"/>
      <family val="1"/>
    </font>
    <font>
      <b/>
      <sz val="12"/>
      <color indexed="8"/>
      <name val="宋体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b/>
      <sz val="15"/>
      <color indexed="62"/>
      <name val="宋体"/>
      <family val="0"/>
    </font>
    <font>
      <b/>
      <sz val="11"/>
      <color indexed="56"/>
      <name val="楷体_GB2312"/>
      <family val="0"/>
    </font>
    <font>
      <sz val="12"/>
      <name val="Courier"/>
      <family val="3"/>
    </font>
    <font>
      <sz val="10"/>
      <color indexed="8"/>
      <name val="MS Sans Serif"/>
      <family val="2"/>
    </font>
    <font>
      <sz val="12"/>
      <color indexed="16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7.5"/>
      <color indexed="36"/>
      <name val="Arial"/>
      <family val="2"/>
    </font>
    <font>
      <b/>
      <sz val="13"/>
      <color indexed="62"/>
      <name val="宋体"/>
      <family val="0"/>
    </font>
    <font>
      <b/>
      <sz val="13"/>
      <color indexed="56"/>
      <name val="楷体_GB2312"/>
      <family val="0"/>
    </font>
    <font>
      <b/>
      <sz val="18"/>
      <name val="Arial"/>
      <family val="2"/>
    </font>
    <font>
      <sz val="12"/>
      <name val="Helv"/>
      <family val="2"/>
    </font>
    <font>
      <b/>
      <sz val="12"/>
      <color indexed="9"/>
      <name val="楷体_GB2312"/>
      <family val="0"/>
    </font>
    <font>
      <sz val="12"/>
      <name val="官帕眉"/>
      <family val="0"/>
    </font>
    <font>
      <sz val="12"/>
      <color indexed="9"/>
      <name val="Helv"/>
      <family val="2"/>
    </font>
    <font>
      <u val="single"/>
      <sz val="12"/>
      <color indexed="36"/>
      <name val="宋体"/>
      <family val="0"/>
    </font>
    <font>
      <sz val="12"/>
      <name val="바탕체"/>
      <family val="0"/>
    </font>
    <font>
      <sz val="7"/>
      <name val="Small Fonts"/>
      <family val="2"/>
    </font>
    <font>
      <sz val="10"/>
      <name val="Courier"/>
      <family val="3"/>
    </font>
    <font>
      <b/>
      <sz val="11"/>
      <color indexed="62"/>
      <name val="宋体"/>
      <family val="0"/>
    </font>
    <font>
      <sz val="7"/>
      <color indexed="10"/>
      <name val="Helv"/>
      <family val="2"/>
    </font>
    <font>
      <b/>
      <sz val="15"/>
      <color indexed="56"/>
      <name val="楷体_GB2312"/>
      <family val="0"/>
    </font>
    <font>
      <sz val="12"/>
      <color indexed="62"/>
      <name val="楷体_GB2312"/>
      <family val="0"/>
    </font>
    <font>
      <b/>
      <sz val="12"/>
      <color indexed="8"/>
      <name val="楷体_GB2312"/>
      <family val="0"/>
    </font>
    <font>
      <sz val="12"/>
      <color indexed="52"/>
      <name val="楷体_GB2312"/>
      <family val="0"/>
    </font>
    <font>
      <i/>
      <sz val="12"/>
      <color indexed="23"/>
      <name val="楷体_GB2312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5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1" fillId="4" borderId="1" applyNumberFormat="0" applyAlignment="0" applyProtection="0"/>
    <xf numFmtId="0" fontId="25" fillId="0" borderId="0">
      <alignment horizontal="center" wrapText="1"/>
      <protection locked="0"/>
    </xf>
    <xf numFmtId="0" fontId="19" fillId="5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32" fillId="7" borderId="1" applyNumberFormat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23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177" fontId="2" fillId="0" borderId="2" applyFill="0" applyProtection="0">
      <alignment horizontal="right"/>
    </xf>
    <xf numFmtId="0" fontId="13" fillId="8" borderId="0" applyNumberFormat="0" applyBorder="0" applyAlignment="0" applyProtection="0"/>
    <xf numFmtId="0" fontId="22" fillId="9" borderId="0" applyNumberFormat="0" applyBorder="0" applyAlignment="0" applyProtection="0"/>
    <xf numFmtId="9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15" fillId="10" borderId="3" applyNumberFormat="0" applyFont="0" applyAlignment="0" applyProtection="0"/>
    <xf numFmtId="0" fontId="17" fillId="0" borderId="0" applyNumberFormat="0" applyFill="0" applyBorder="0" applyAlignment="0" applyProtection="0"/>
    <xf numFmtId="0" fontId="43" fillId="0" borderId="0">
      <alignment/>
      <protection/>
    </xf>
    <xf numFmtId="0" fontId="23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44" fillId="0" borderId="4" applyNumberFormat="0" applyFill="0" applyAlignment="0" applyProtection="0"/>
    <xf numFmtId="9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3" fillId="12" borderId="0" applyNumberFormat="0" applyBorder="0" applyAlignment="0" applyProtection="0"/>
    <xf numFmtId="0" fontId="39" fillId="0" borderId="6" applyNumberFormat="0" applyFill="0" applyAlignment="0" applyProtection="0"/>
    <xf numFmtId="0" fontId="23" fillId="13" borderId="0" applyNumberFormat="0" applyBorder="0" applyAlignment="0" applyProtection="0"/>
    <xf numFmtId="0" fontId="33" fillId="7" borderId="7" applyNumberFormat="0" applyAlignment="0" applyProtection="0"/>
    <xf numFmtId="0" fontId="21" fillId="4" borderId="1" applyNumberFormat="0" applyAlignment="0" applyProtection="0"/>
    <xf numFmtId="0" fontId="27" fillId="7" borderId="1" applyNumberFormat="0" applyAlignment="0" applyProtection="0"/>
    <xf numFmtId="0" fontId="12" fillId="14" borderId="0" applyNumberFormat="0" applyBorder="0" applyAlignment="0" applyProtection="0"/>
    <xf numFmtId="0" fontId="26" fillId="15" borderId="8" applyNumberFormat="0" applyAlignment="0" applyProtection="0"/>
    <xf numFmtId="0" fontId="17" fillId="0" borderId="0">
      <alignment vertical="top"/>
      <protection/>
    </xf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11" fillId="3" borderId="0" applyNumberFormat="0" applyBorder="0" applyAlignment="0" applyProtection="0"/>
    <xf numFmtId="179" fontId="2" fillId="0" borderId="0" applyFont="0" applyFill="0" applyBorder="0" applyAlignment="0" applyProtection="0"/>
    <xf numFmtId="0" fontId="23" fillId="16" borderId="0" applyNumberFormat="0" applyBorder="0" applyAlignment="0" applyProtection="0"/>
    <xf numFmtId="0" fontId="46" fillId="0" borderId="9" applyNumberFormat="0" applyFill="0" applyAlignment="0" applyProtection="0"/>
    <xf numFmtId="0" fontId="13" fillId="8" borderId="0" applyNumberFormat="0" applyBorder="0" applyAlignment="0" applyProtection="0"/>
    <xf numFmtId="0" fontId="38" fillId="0" borderId="10" applyNumberFormat="0" applyFill="0" applyAlignment="0" applyProtection="0"/>
    <xf numFmtId="0" fontId="35" fillId="14" borderId="0" applyNumberFormat="0" applyBorder="0" applyAlignment="0" applyProtection="0"/>
    <xf numFmtId="0" fontId="11" fillId="3" borderId="0" applyNumberFormat="0" applyBorder="0" applyAlignment="0" applyProtection="0"/>
    <xf numFmtId="0" fontId="39" fillId="0" borderId="6" applyNumberFormat="0" applyFill="0" applyAlignment="0" applyProtection="0"/>
    <xf numFmtId="0" fontId="36" fillId="17" borderId="0" applyNumberFormat="0" applyBorder="0" applyAlignment="0" applyProtection="0"/>
    <xf numFmtId="0" fontId="15" fillId="2" borderId="0" applyNumberFormat="0" applyBorder="0" applyAlignment="0" applyProtection="0"/>
    <xf numFmtId="0" fontId="23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0" borderId="0" applyNumberFormat="0" applyFill="0" applyBorder="0" applyAlignment="0" applyProtection="0"/>
    <xf numFmtId="41" fontId="19" fillId="0" borderId="0" applyFont="0" applyFill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30" fillId="0" borderId="0" applyNumberFormat="0" applyFon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3" fillId="22" borderId="0" applyNumberFormat="0" applyBorder="0" applyAlignment="0" applyProtection="0"/>
    <xf numFmtId="0" fontId="15" fillId="20" borderId="0" applyNumberFormat="0" applyBorder="0" applyAlignment="0" applyProtection="0"/>
    <xf numFmtId="0" fontId="23" fillId="22" borderId="0" applyNumberFormat="0" applyBorder="0" applyAlignment="0" applyProtection="0"/>
    <xf numFmtId="0" fontId="35" fillId="14" borderId="0" applyNumberFormat="0" applyBorder="0" applyAlignment="0" applyProtection="0"/>
    <xf numFmtId="0" fontId="23" fillId="23" borderId="0" applyNumberFormat="0" applyBorder="0" applyAlignment="0" applyProtection="0"/>
    <xf numFmtId="0" fontId="50" fillId="17" borderId="0" applyNumberFormat="0" applyBorder="0" applyAlignment="0" applyProtection="0"/>
    <xf numFmtId="0" fontId="11" fillId="3" borderId="0" applyNumberFormat="0" applyBorder="0" applyAlignment="0" applyProtection="0"/>
    <xf numFmtId="0" fontId="15" fillId="24" borderId="0" applyNumberFormat="0" applyBorder="0" applyAlignment="0" applyProtection="0"/>
    <xf numFmtId="0" fontId="31" fillId="0" borderId="0">
      <alignment/>
      <protection/>
    </xf>
    <xf numFmtId="0" fontId="43" fillId="0" borderId="0">
      <alignment/>
      <protection/>
    </xf>
    <xf numFmtId="0" fontId="23" fillId="25" borderId="0" applyNumberFormat="0" applyBorder="0" applyAlignment="0" applyProtection="0"/>
    <xf numFmtId="0" fontId="17" fillId="0" borderId="0">
      <alignment vertical="top"/>
      <protection/>
    </xf>
    <xf numFmtId="0" fontId="31" fillId="0" borderId="0">
      <alignment/>
      <protection/>
    </xf>
    <xf numFmtId="0" fontId="10" fillId="26" borderId="0" applyNumberFormat="0" applyBorder="0" applyAlignment="0" applyProtection="0"/>
    <xf numFmtId="0" fontId="17" fillId="0" borderId="0">
      <alignment vertical="top"/>
      <protection/>
    </xf>
    <xf numFmtId="0" fontId="34" fillId="3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 locked="0"/>
    </xf>
    <xf numFmtId="0" fontId="31" fillId="0" borderId="0">
      <alignment/>
      <protection/>
    </xf>
    <xf numFmtId="0" fontId="52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27" borderId="0" applyNumberFormat="0" applyBorder="0" applyAlignment="0" applyProtection="0"/>
    <xf numFmtId="0" fontId="54" fillId="0" borderId="0">
      <alignment/>
      <protection/>
    </xf>
    <xf numFmtId="0" fontId="44" fillId="0" borderId="4" applyNumberFormat="0" applyFill="0" applyAlignment="0" applyProtection="0"/>
    <xf numFmtId="49" fontId="2" fillId="0" borderId="0" applyFont="0" applyFill="0" applyBorder="0" applyAlignment="0" applyProtection="0"/>
    <xf numFmtId="0" fontId="40" fillId="11" borderId="0" applyNumberFormat="0" applyBorder="0" applyAlignment="0" applyProtection="0"/>
    <xf numFmtId="0" fontId="43" fillId="0" borderId="0">
      <alignment/>
      <protection/>
    </xf>
    <xf numFmtId="0" fontId="24" fillId="22" borderId="0" applyNumberFormat="0" applyBorder="0" applyAlignment="0" applyProtection="0"/>
    <xf numFmtId="0" fontId="43" fillId="0" borderId="0">
      <alignment/>
      <protection/>
    </xf>
    <xf numFmtId="0" fontId="11" fillId="2" borderId="0" applyNumberFormat="0" applyBorder="0" applyAlignment="0" applyProtection="0"/>
    <xf numFmtId="0" fontId="19" fillId="28" borderId="0" applyNumberFormat="0" applyBorder="0" applyAlignment="0" applyProtection="0"/>
    <xf numFmtId="0" fontId="54" fillId="0" borderId="0">
      <alignment/>
      <protection/>
    </xf>
    <xf numFmtId="41" fontId="2" fillId="0" borderId="0" applyFont="0" applyFill="0" applyBorder="0" applyAlignment="0" applyProtection="0"/>
    <xf numFmtId="0" fontId="31" fillId="0" borderId="0">
      <alignment/>
      <protection/>
    </xf>
    <xf numFmtId="0" fontId="17" fillId="0" borderId="0">
      <alignment vertical="top"/>
      <protection/>
    </xf>
    <xf numFmtId="0" fontId="13" fillId="8" borderId="0" applyNumberFormat="0" applyBorder="0" applyAlignment="0" applyProtection="0"/>
    <xf numFmtId="0" fontId="49" fillId="2" borderId="0" applyNumberFormat="0" applyBorder="0" applyAlignment="0" applyProtection="0"/>
    <xf numFmtId="0" fontId="19" fillId="27" borderId="0" applyNumberFormat="0" applyBorder="0" applyAlignment="0" applyProtection="0"/>
    <xf numFmtId="0" fontId="17" fillId="0" borderId="0">
      <alignment vertical="top"/>
      <protection/>
    </xf>
    <xf numFmtId="0" fontId="11" fillId="2" borderId="0" applyNumberFormat="0" applyBorder="0" applyAlignment="0" applyProtection="0"/>
    <xf numFmtId="0" fontId="17" fillId="0" borderId="0">
      <alignment vertical="top"/>
      <protection/>
    </xf>
    <xf numFmtId="0" fontId="11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14" borderId="0" applyNumberFormat="0" applyBorder="0" applyAlignment="0" applyProtection="0"/>
    <xf numFmtId="0" fontId="43" fillId="0" borderId="0">
      <alignment/>
      <protection/>
    </xf>
    <xf numFmtId="0" fontId="15" fillId="19" borderId="0" applyNumberFormat="0" applyBorder="0" applyAlignment="0" applyProtection="0"/>
    <xf numFmtId="0" fontId="19" fillId="29" borderId="0" applyNumberFormat="0" applyBorder="0" applyAlignment="0" applyProtection="0"/>
    <xf numFmtId="0" fontId="1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8" borderId="0" applyNumberFormat="0" applyBorder="0" applyAlignment="0" applyProtection="0"/>
    <xf numFmtId="0" fontId="12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8" borderId="0" applyNumberFormat="0" applyBorder="0" applyAlignment="0" applyProtection="0"/>
    <xf numFmtId="0" fontId="24" fillId="21" borderId="0" applyNumberFormat="0" applyBorder="0" applyAlignment="0" applyProtection="0"/>
    <xf numFmtId="0" fontId="15" fillId="8" borderId="0" applyNumberFormat="0" applyBorder="0" applyAlignment="0" applyProtection="0"/>
    <xf numFmtId="0" fontId="49" fillId="2" borderId="0" applyNumberFormat="0" applyBorder="0" applyAlignment="0" applyProtection="0"/>
    <xf numFmtId="0" fontId="41" fillId="0" borderId="5" applyNumberFormat="0" applyFill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176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5" fillId="14" borderId="0" applyNumberFormat="0" applyBorder="0" applyAlignment="0" applyProtection="0"/>
    <xf numFmtId="40" fontId="37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58" fillId="0" borderId="11" applyNumberFormat="0" applyAlignment="0" applyProtection="0"/>
    <xf numFmtId="0" fontId="23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187" fontId="60" fillId="0" borderId="0">
      <alignment/>
      <protection/>
    </xf>
    <xf numFmtId="0" fontId="11" fillId="3" borderId="0" applyNumberFormat="0" applyBorder="0" applyAlignment="0" applyProtection="0"/>
    <xf numFmtId="0" fontId="15" fillId="20" borderId="0" applyNumberFormat="0" applyBorder="0" applyAlignment="0" applyProtection="0"/>
    <xf numFmtId="0" fontId="61" fillId="0" borderId="0" applyNumberFormat="0" applyFill="0" applyBorder="0" applyAlignment="0" applyProtection="0"/>
    <xf numFmtId="3" fontId="62" fillId="0" borderId="0">
      <alignment/>
      <protection/>
    </xf>
    <xf numFmtId="0" fontId="49" fillId="2" borderId="0" applyNumberFormat="0" applyBorder="0" applyAlignment="0" applyProtection="0"/>
    <xf numFmtId="0" fontId="10" fillId="2" borderId="0" applyNumberFormat="0" applyBorder="0" applyAlignment="0" applyProtection="0"/>
    <xf numFmtId="0" fontId="63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35" fillId="14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0" applyNumberFormat="0" applyBorder="0" applyAlignment="0" applyProtection="0"/>
    <xf numFmtId="0" fontId="15" fillId="2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0" fillId="10" borderId="3" applyNumberFormat="0" applyFont="0" applyAlignment="0" applyProtection="0"/>
    <xf numFmtId="0" fontId="15" fillId="11" borderId="0" applyNumberFormat="0" applyBorder="0" applyAlignment="0" applyProtection="0"/>
    <xf numFmtId="0" fontId="12" fillId="6" borderId="0" applyNumberFormat="0" applyBorder="0" applyAlignment="0" applyProtection="0"/>
    <xf numFmtId="0" fontId="64" fillId="30" borderId="12">
      <alignment/>
      <protection locked="0"/>
    </xf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2" fillId="20" borderId="0" applyNumberFormat="0" applyBorder="0" applyAlignment="0" applyProtection="0"/>
    <xf numFmtId="0" fontId="34" fillId="3" borderId="0" applyNumberFormat="0" applyBorder="0" applyAlignment="0" applyProtection="0"/>
    <xf numFmtId="0" fontId="56" fillId="2" borderId="0" applyNumberFormat="0" applyBorder="0" applyAlignment="0" applyProtection="0"/>
    <xf numFmtId="0" fontId="59" fillId="14" borderId="0" applyNumberFormat="0" applyBorder="0" applyAlignment="0" applyProtection="0"/>
    <xf numFmtId="0" fontId="15" fillId="20" borderId="0" applyNumberFormat="0" applyBorder="0" applyAlignment="0" applyProtection="0"/>
    <xf numFmtId="0" fontId="12" fillId="24" borderId="0" applyNumberFormat="0" applyBorder="0" applyAlignment="0" applyProtection="0"/>
    <xf numFmtId="0" fontId="34" fillId="3" borderId="0" applyNumberFormat="0" applyBorder="0" applyAlignment="0" applyProtection="0"/>
    <xf numFmtId="0" fontId="35" fillId="14" borderId="0" applyNumberFormat="0" applyBorder="0" applyAlignment="0" applyProtection="0"/>
    <xf numFmtId="0" fontId="15" fillId="24" borderId="0" applyNumberFormat="0" applyBorder="0" applyAlignment="0" applyProtection="0"/>
    <xf numFmtId="0" fontId="65" fillId="31" borderId="0" applyNumberFormat="0" applyBorder="0" applyAlignment="0" applyProtection="0"/>
    <xf numFmtId="0" fontId="23" fillId="12" borderId="0" applyNumberFormat="0" applyBorder="0" applyAlignment="0" applyProtection="0"/>
    <xf numFmtId="0" fontId="0" fillId="0" borderId="0">
      <alignment/>
      <protection/>
    </xf>
    <xf numFmtId="0" fontId="66" fillId="0" borderId="2" applyNumberFormat="0" applyFill="0" applyProtection="0">
      <alignment horizontal="center"/>
    </xf>
    <xf numFmtId="0" fontId="65" fillId="32" borderId="0" applyNumberFormat="0" applyBorder="0" applyAlignment="0" applyProtection="0"/>
    <xf numFmtId="0" fontId="23" fillId="11" borderId="0" applyNumberFormat="0" applyBorder="0" applyAlignment="0" applyProtection="0"/>
    <xf numFmtId="0" fontId="19" fillId="0" borderId="0">
      <alignment vertical="center"/>
      <protection/>
    </xf>
    <xf numFmtId="0" fontId="23" fillId="6" borderId="0" applyNumberFormat="0" applyBorder="0" applyAlignment="0" applyProtection="0"/>
    <xf numFmtId="0" fontId="0" fillId="0" borderId="0">
      <alignment/>
      <protection/>
    </xf>
    <xf numFmtId="3" fontId="30" fillId="0" borderId="0" applyFont="0" applyFill="0" applyBorder="0" applyAlignment="0" applyProtection="0"/>
    <xf numFmtId="0" fontId="23" fillId="13" borderId="0" applyNumberFormat="0" applyBorder="0" applyAlignment="0" applyProtection="0"/>
    <xf numFmtId="14" fontId="25" fillId="0" borderId="0">
      <alignment horizontal="center" wrapText="1"/>
      <protection locked="0"/>
    </xf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24" fillId="13" borderId="0" applyNumberFormat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64" fillId="30" borderId="12">
      <alignment/>
      <protection locked="0"/>
    </xf>
    <xf numFmtId="0" fontId="34" fillId="3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13" applyNumberFormat="0" applyFill="0" applyProtection="0">
      <alignment horizontal="left"/>
    </xf>
    <xf numFmtId="0" fontId="39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0" fontId="24" fillId="12" borderId="0" applyNumberFormat="0" applyBorder="0" applyAlignment="0" applyProtection="0"/>
    <xf numFmtId="0" fontId="4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13" fillId="8" borderId="0" applyNumberFormat="0" applyBorder="0" applyAlignment="0" applyProtection="0"/>
    <xf numFmtId="0" fontId="40" fillId="17" borderId="0" applyNumberFormat="0" applyBorder="0" applyAlignment="0" applyProtection="0"/>
    <xf numFmtId="0" fontId="36" fillId="17" borderId="0" applyNumberFormat="0" applyBorder="0" applyAlignment="0" applyProtection="0"/>
    <xf numFmtId="0" fontId="24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7" borderId="0" applyNumberFormat="0" applyBorder="0" applyAlignment="0" applyProtection="0"/>
    <xf numFmtId="0" fontId="24" fillId="22" borderId="0" applyNumberFormat="0" applyBorder="0" applyAlignment="0" applyProtection="0"/>
    <xf numFmtId="0" fontId="40" fillId="22" borderId="0" applyNumberFormat="0" applyBorder="0" applyAlignment="0" applyProtection="0"/>
    <xf numFmtId="0" fontId="11" fillId="3" borderId="0" applyNumberFormat="0" applyBorder="0" applyAlignment="0" applyProtection="0"/>
    <xf numFmtId="0" fontId="24" fillId="25" borderId="0" applyNumberFormat="0" applyBorder="0" applyAlignment="0" applyProtection="0"/>
    <xf numFmtId="0" fontId="40" fillId="4" borderId="0" applyNumberFormat="0" applyBorder="0" applyAlignment="0" applyProtection="0"/>
    <xf numFmtId="0" fontId="31" fillId="0" borderId="0">
      <alignment/>
      <protection locked="0"/>
    </xf>
    <xf numFmtId="0" fontId="22" fillId="33" borderId="0" applyNumberFormat="0" applyBorder="0" applyAlignment="0" applyProtection="0"/>
    <xf numFmtId="0" fontId="19" fillId="29" borderId="0" applyNumberFormat="0" applyBorder="0" applyAlignment="0" applyProtection="0"/>
    <xf numFmtId="0" fontId="35" fillId="14" borderId="0" applyNumberFormat="0" applyBorder="0" applyAlignment="0" applyProtection="0"/>
    <xf numFmtId="0" fontId="22" fillId="34" borderId="0" applyNumberFormat="0" applyBorder="0" applyAlignment="0" applyProtection="0"/>
    <xf numFmtId="10" fontId="2" fillId="0" borderId="0" applyFont="0" applyFill="0" applyBorder="0" applyAlignment="0" applyProtection="0"/>
    <xf numFmtId="0" fontId="23" fillId="18" borderId="0" applyNumberFormat="0" applyBorder="0" applyAlignment="0" applyProtection="0"/>
    <xf numFmtId="0" fontId="22" fillId="35" borderId="0" applyNumberFormat="0" applyBorder="0" applyAlignment="0" applyProtection="0"/>
    <xf numFmtId="0" fontId="23" fillId="16" borderId="0" applyNumberFormat="0" applyBorder="0" applyAlignment="0" applyProtection="0"/>
    <xf numFmtId="0" fontId="22" fillId="9" borderId="0" applyNumberFormat="0" applyBorder="0" applyAlignment="0" applyProtection="0"/>
    <xf numFmtId="0" fontId="13" fillId="8" borderId="0" applyNumberFormat="0" applyBorder="0" applyAlignment="0" applyProtection="0"/>
    <xf numFmtId="0" fontId="49" fillId="2" borderId="0" applyNumberFormat="0" applyBorder="0" applyAlignment="0" applyProtection="0"/>
    <xf numFmtId="0" fontId="2" fillId="0" borderId="0" applyFont="0" applyFill="0" applyBorder="0" applyAlignment="0" applyProtection="0"/>
    <xf numFmtId="0" fontId="19" fillId="27" borderId="0" applyNumberFormat="0" applyBorder="0" applyAlignment="0" applyProtection="0"/>
    <xf numFmtId="0" fontId="10" fillId="2" borderId="0" applyNumberFormat="0" applyBorder="0" applyAlignment="0" applyProtection="0"/>
    <xf numFmtId="188" fontId="2" fillId="0" borderId="0" applyFont="0" applyFill="0" applyBorder="0" applyAlignment="0" applyProtection="0"/>
    <xf numFmtId="0" fontId="19" fillId="26" borderId="0" applyNumberFormat="0" applyBorder="0" applyAlignment="0" applyProtection="0"/>
    <xf numFmtId="0" fontId="22" fillId="5" borderId="0" applyNumberFormat="0" applyBorder="0" applyAlignment="0" applyProtection="0"/>
    <xf numFmtId="0" fontId="11" fillId="3" borderId="0" applyNumberFormat="0" applyBorder="0" applyAlignment="0" applyProtection="0"/>
    <xf numFmtId="0" fontId="23" fillId="21" borderId="0" applyNumberFormat="0" applyBorder="0" applyAlignment="0" applyProtection="0"/>
    <xf numFmtId="184" fontId="55" fillId="0" borderId="14" applyAlignment="0" applyProtection="0"/>
    <xf numFmtId="0" fontId="22" fillId="33" borderId="0" applyNumberFormat="0" applyBorder="0" applyAlignment="0" applyProtection="0"/>
    <xf numFmtId="0" fontId="19" fillId="29" borderId="0" applyNumberFormat="0" applyBorder="0" applyAlignment="0" applyProtection="0"/>
    <xf numFmtId="0" fontId="19" fillId="5" borderId="0" applyNumberFormat="0" applyBorder="0" applyAlignment="0" applyProtection="0"/>
    <xf numFmtId="0" fontId="22" fillId="5" borderId="0" applyNumberFormat="0" applyBorder="0" applyAlignment="0" applyProtection="0"/>
    <xf numFmtId="190" fontId="2" fillId="0" borderId="0" applyFont="0" applyFill="0" applyBorder="0" applyAlignment="0" applyProtection="0"/>
    <xf numFmtId="0" fontId="11" fillId="3" borderId="0" applyNumberFormat="0" applyBorder="0" applyAlignment="0" applyProtection="0"/>
    <xf numFmtId="0" fontId="22" fillId="36" borderId="0" applyNumberFormat="0" applyBorder="0" applyAlignment="0" applyProtection="0"/>
    <xf numFmtId="41" fontId="47" fillId="0" borderId="0" applyFont="0" applyFill="0" applyBorder="0" applyAlignment="0" applyProtection="0"/>
    <xf numFmtId="0" fontId="19" fillId="29" borderId="0" applyNumberFormat="0" applyBorder="0" applyAlignment="0" applyProtection="0"/>
    <xf numFmtId="0" fontId="22" fillId="34" borderId="0" applyNumberFormat="0" applyBorder="0" applyAlignment="0" applyProtection="0"/>
    <xf numFmtId="0" fontId="23" fillId="22" borderId="0" applyNumberFormat="0" applyBorder="0" applyAlignment="0" applyProtection="0"/>
    <xf numFmtId="0" fontId="22" fillId="37" borderId="0" applyNumberFormat="0" applyBorder="0" applyAlignment="0" applyProtection="0"/>
    <xf numFmtId="0" fontId="19" fillId="38" borderId="0" applyNumberFormat="0" applyBorder="0" applyAlignment="0" applyProtection="0"/>
    <xf numFmtId="0" fontId="22" fillId="38" borderId="0" applyNumberFormat="0" applyBorder="0" applyAlignment="0" applyProtection="0"/>
    <xf numFmtId="0" fontId="40" fillId="39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30" fillId="0" borderId="0">
      <alignment/>
      <protection/>
    </xf>
    <xf numFmtId="0" fontId="27" fillId="40" borderId="1" applyNumberFormat="0" applyAlignment="0" applyProtection="0"/>
    <xf numFmtId="0" fontId="13" fillId="8" borderId="0" applyNumberFormat="0" applyBorder="0" applyAlignment="0" applyProtection="0"/>
    <xf numFmtId="191" fontId="17" fillId="0" borderId="0" applyFill="0" applyBorder="0" applyAlignment="0">
      <protection/>
    </xf>
    <xf numFmtId="0" fontId="72" fillId="41" borderId="0" applyNumberFormat="0" applyBorder="0" applyAlignment="0" applyProtection="0"/>
    <xf numFmtId="0" fontId="55" fillId="0" borderId="15">
      <alignment horizontal="center"/>
      <protection/>
    </xf>
    <xf numFmtId="0" fontId="27" fillId="7" borderId="1" applyNumberFormat="0" applyAlignment="0" applyProtection="0"/>
    <xf numFmtId="0" fontId="26" fillId="15" borderId="8" applyNumberFormat="0" applyAlignment="0" applyProtection="0"/>
    <xf numFmtId="0" fontId="15" fillId="0" borderId="0">
      <alignment vertical="center"/>
      <protection/>
    </xf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37" fillId="0" borderId="0" applyFont="0" applyFill="0" applyBorder="0" applyAlignment="0" applyProtection="0"/>
    <xf numFmtId="182" fontId="47" fillId="0" borderId="0">
      <alignment/>
      <protection/>
    </xf>
    <xf numFmtId="183" fontId="2" fillId="0" borderId="0" applyFont="0" applyFill="0" applyBorder="0" applyAlignment="0" applyProtection="0"/>
    <xf numFmtId="192" fontId="43" fillId="0" borderId="0" applyFont="0" applyFill="0" applyBorder="0" applyAlignment="0" applyProtection="0"/>
    <xf numFmtId="178" fontId="2" fillId="0" borderId="0">
      <alignment/>
      <protection/>
    </xf>
    <xf numFmtId="180" fontId="47" fillId="0" borderId="0">
      <alignment/>
      <protection/>
    </xf>
    <xf numFmtId="0" fontId="34" fillId="3" borderId="0" applyNumberFormat="0" applyBorder="0" applyAlignment="0" applyProtection="0"/>
    <xf numFmtId="44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73" fillId="0" borderId="0" applyProtection="0">
      <alignment/>
    </xf>
    <xf numFmtId="43" fontId="2" fillId="0" borderId="0" applyFont="0" applyFill="0" applyBorder="0" applyAlignment="0" applyProtection="0"/>
    <xf numFmtId="193" fontId="47" fillId="0" borderId="0">
      <alignment/>
      <protection/>
    </xf>
    <xf numFmtId="0" fontId="7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24" fillId="18" borderId="0" applyNumberFormat="0" applyBorder="0" applyAlignment="0" applyProtection="0"/>
    <xf numFmtId="0" fontId="20" fillId="0" borderId="0" applyNumberFormat="0" applyFill="0" applyBorder="0" applyAlignment="0" applyProtection="0"/>
    <xf numFmtId="2" fontId="73" fillId="0" borderId="0" applyProtection="0">
      <alignment/>
    </xf>
    <xf numFmtId="0" fontId="65" fillId="42" borderId="0" applyNumberFormat="0" applyBorder="0" applyAlignment="0" applyProtection="0"/>
    <xf numFmtId="0" fontId="11" fillId="2" borderId="0" applyNumberFormat="0" applyBorder="0" applyAlignment="0" applyProtection="0"/>
    <xf numFmtId="0" fontId="75" fillId="0" borderId="0" applyNumberFormat="0" applyFill="0" applyBorder="0" applyAlignment="0" applyProtection="0"/>
    <xf numFmtId="0" fontId="77" fillId="0" borderId="5" applyNumberFormat="0" applyFill="0" applyAlignment="0" applyProtection="0"/>
    <xf numFmtId="38" fontId="57" fillId="7" borderId="0" applyBorder="0" applyAlignment="0" applyProtection="0"/>
    <xf numFmtId="0" fontId="58" fillId="0" borderId="16">
      <alignment horizontal="left" vertical="center"/>
      <protection/>
    </xf>
    <xf numFmtId="0" fontId="78" fillId="0" borderId="0" applyProtection="0">
      <alignment/>
    </xf>
    <xf numFmtId="0" fontId="13" fillId="8" borderId="0" applyNumberFormat="0" applyBorder="0" applyAlignment="0" applyProtection="0"/>
    <xf numFmtId="0" fontId="58" fillId="0" borderId="0" applyProtection="0">
      <alignment/>
    </xf>
    <xf numFmtId="0" fontId="15" fillId="0" borderId="0">
      <alignment vertical="center"/>
      <protection/>
    </xf>
    <xf numFmtId="10" fontId="57" fillId="10" borderId="17" applyBorder="0" applyAlignment="0" applyProtection="0"/>
    <xf numFmtId="195" fontId="79" fillId="43" borderId="0">
      <alignment/>
      <protection/>
    </xf>
    <xf numFmtId="0" fontId="80" fillId="15" borderId="8" applyNumberFormat="0" applyAlignment="0" applyProtection="0"/>
    <xf numFmtId="0" fontId="46" fillId="0" borderId="9" applyNumberFormat="0" applyFill="0" applyAlignment="0" applyProtection="0"/>
    <xf numFmtId="9" fontId="81" fillId="0" borderId="0" applyFont="0" applyFill="0" applyBorder="0" applyAlignment="0" applyProtection="0"/>
    <xf numFmtId="195" fontId="82" fillId="44" borderId="0">
      <alignment/>
      <protection/>
    </xf>
    <xf numFmtId="197" fontId="43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13" fillId="8" borderId="0" applyNumberFormat="0" applyBorder="0" applyAlignment="0" applyProtection="0"/>
    <xf numFmtId="40" fontId="30" fillId="0" borderId="0" applyFont="0" applyFill="0" applyBorder="0" applyAlignment="0" applyProtection="0"/>
    <xf numFmtId="176" fontId="2" fillId="0" borderId="0" applyFont="0" applyFill="0" applyBorder="0" applyAlignment="0" applyProtection="0"/>
    <xf numFmtId="198" fontId="43" fillId="0" borderId="0" applyFont="0" applyFill="0" applyBorder="0" applyAlignment="0" applyProtection="0"/>
    <xf numFmtId="0" fontId="29" fillId="8" borderId="0" applyNumberFormat="0" applyBorder="0" applyAlignment="0" applyProtection="0"/>
    <xf numFmtId="196" fontId="30" fillId="0" borderId="0" applyFont="0" applyFill="0" applyBorder="0" applyAlignment="0" applyProtection="0"/>
    <xf numFmtId="0" fontId="13" fillId="8" borderId="0" applyNumberFormat="0" applyBorder="0" applyAlignment="0" applyProtection="0"/>
    <xf numFmtId="189" fontId="30" fillId="0" borderId="0" applyFont="0" applyFill="0" applyBorder="0" applyAlignment="0" applyProtection="0"/>
    <xf numFmtId="0" fontId="47" fillId="0" borderId="0">
      <alignment/>
      <protection/>
    </xf>
    <xf numFmtId="37" fontId="85" fillId="0" borderId="0">
      <alignment/>
      <protection/>
    </xf>
    <xf numFmtId="0" fontId="86" fillId="0" borderId="0">
      <alignment/>
      <protection/>
    </xf>
    <xf numFmtId="0" fontId="79" fillId="0" borderId="0">
      <alignment/>
      <protection/>
    </xf>
    <xf numFmtId="0" fontId="31" fillId="0" borderId="0">
      <alignment/>
      <protection/>
    </xf>
    <xf numFmtId="0" fontId="34" fillId="3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/>
      <protection/>
    </xf>
    <xf numFmtId="0" fontId="15" fillId="10" borderId="3" applyNumberFormat="0" applyFont="0" applyAlignment="0" applyProtection="0"/>
    <xf numFmtId="0" fontId="33" fillId="7" borderId="7" applyNumberFormat="0" applyAlignment="0" applyProtection="0"/>
    <xf numFmtId="9" fontId="3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4" fillId="3" borderId="0" applyNumberFormat="0" applyBorder="0" applyAlignment="0" applyProtection="0"/>
    <xf numFmtId="200" fontId="2" fillId="0" borderId="0" applyFont="0" applyFill="0" applyProtection="0">
      <alignment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8" fillId="14" borderId="0" applyNumberFormat="0" applyBorder="0" applyAlignment="0" applyProtection="0"/>
    <xf numFmtId="0" fontId="30" fillId="45" borderId="0" applyNumberFormat="0" applyFont="0" applyBorder="0" applyAlignment="0" applyProtection="0"/>
    <xf numFmtId="3" fontId="88" fillId="0" borderId="0">
      <alignment/>
      <protection/>
    </xf>
    <xf numFmtId="0" fontId="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30" borderId="12">
      <alignment/>
      <protection locked="0"/>
    </xf>
    <xf numFmtId="0" fontId="76" fillId="0" borderId="5" applyNumberFormat="0" applyFill="0" applyAlignment="0" applyProtection="0"/>
    <xf numFmtId="0" fontId="71" fillId="0" borderId="0">
      <alignment/>
      <protection/>
    </xf>
    <xf numFmtId="0" fontId="73" fillId="0" borderId="18" applyProtection="0">
      <alignment/>
    </xf>
    <xf numFmtId="201" fontId="2" fillId="0" borderId="0" applyFont="0" applyFill="0" applyBorder="0" applyAlignment="0" applyProtection="0"/>
    <xf numFmtId="0" fontId="84" fillId="0" borderId="0">
      <alignment/>
      <protection/>
    </xf>
    <xf numFmtId="185" fontId="2" fillId="0" borderId="0" applyFont="0" applyFill="0" applyBorder="0" applyAlignment="0" applyProtection="0"/>
    <xf numFmtId="194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70" fillId="0" borderId="0">
      <alignment/>
      <protection/>
    </xf>
    <xf numFmtId="0" fontId="2" fillId="0" borderId="13" applyNumberFormat="0" applyFill="0" applyProtection="0">
      <alignment horizontal="right"/>
    </xf>
    <xf numFmtId="0" fontId="89" fillId="0" borderId="4" applyNumberFormat="0" applyFill="0" applyAlignment="0" applyProtection="0"/>
    <xf numFmtId="0" fontId="68" fillId="0" borderId="19" applyNumberFormat="0" applyFill="0" applyAlignment="0" applyProtection="0"/>
    <xf numFmtId="0" fontId="69" fillId="0" borderId="6" applyNumberFormat="0" applyFill="0" applyAlignment="0" applyProtection="0"/>
    <xf numFmtId="0" fontId="87" fillId="0" borderId="20" applyNumberFormat="0" applyFill="0" applyAlignment="0" applyProtection="0"/>
    <xf numFmtId="0" fontId="69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0" fillId="26" borderId="0" applyNumberFormat="0" applyBorder="0" applyAlignment="0" applyProtection="0"/>
    <xf numFmtId="0" fontId="87" fillId="0" borderId="0" applyNumberFormat="0" applyFill="0" applyBorder="0" applyAlignment="0" applyProtection="0"/>
    <xf numFmtId="0" fontId="48" fillId="0" borderId="13" applyNumberFormat="0" applyFill="0" applyProtection="0">
      <alignment horizontal="center"/>
    </xf>
    <xf numFmtId="0" fontId="10" fillId="2" borderId="0" applyNumberFormat="0" applyBorder="0" applyAlignment="0" applyProtection="0"/>
    <xf numFmtId="0" fontId="29" fillId="8" borderId="0" applyNumberFormat="0" applyBorder="0" applyAlignment="0" applyProtection="0"/>
    <xf numFmtId="0" fontId="63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43" fontId="47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34" fillId="3" borderId="0" applyNumberFormat="0" applyBorder="0" applyAlignment="0" applyProtection="0"/>
    <xf numFmtId="0" fontId="13" fillId="8" borderId="0" applyNumberFormat="0" applyBorder="0" applyAlignment="0" applyProtection="0"/>
    <xf numFmtId="0" fontId="2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8" borderId="0" applyNumberFormat="0" applyBorder="0" applyAlignment="0" applyProtection="0"/>
    <xf numFmtId="0" fontId="18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59" fillId="14" borderId="0" applyNumberFormat="0" applyBorder="0" applyAlignment="0" applyProtection="0"/>
    <xf numFmtId="0" fontId="72" fillId="41" borderId="0" applyNumberFormat="0" applyBorder="0" applyAlignment="0" applyProtection="0"/>
    <xf numFmtId="0" fontId="11" fillId="3" borderId="0" applyNumberFormat="0" applyBorder="0" applyAlignment="0" applyProtection="0"/>
    <xf numFmtId="0" fontId="59" fillId="14" borderId="0" applyNumberFormat="0" applyBorder="0" applyAlignment="0" applyProtection="0"/>
    <xf numFmtId="0" fontId="18" fillId="14" borderId="0" applyNumberFormat="0" applyBorder="0" applyAlignment="0" applyProtection="0"/>
    <xf numFmtId="0" fontId="35" fillId="14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29" fillId="8" borderId="0" applyNumberFormat="0" applyBorder="0" applyAlignment="0" applyProtection="0"/>
    <xf numFmtId="0" fontId="24" fillId="23" borderId="0" applyNumberFormat="0" applyBorder="0" applyAlignment="0" applyProtection="0"/>
    <xf numFmtId="0" fontId="49" fillId="2" borderId="0" applyNumberFormat="0" applyBorder="0" applyAlignment="0" applyProtection="0"/>
    <xf numFmtId="0" fontId="29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14" borderId="0" applyNumberFormat="0" applyBorder="0" applyAlignment="0" applyProtection="0"/>
    <xf numFmtId="0" fontId="2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11" fillId="3" borderId="0" applyNumberFormat="0" applyBorder="0" applyAlignment="0" applyProtection="0"/>
    <xf numFmtId="0" fontId="13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3" fillId="8" borderId="0" applyNumberFormat="0" applyBorder="0" applyAlignment="0" applyProtection="0"/>
    <xf numFmtId="0" fontId="2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9" fontId="51" fillId="0" borderId="0" applyFont="0" applyFill="0" applyBorder="0" applyAlignment="0" applyProtection="0"/>
    <xf numFmtId="0" fontId="13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0" fillId="4" borderId="1" applyNumberFormat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202" fontId="43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15" borderId="8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6" borderId="0" applyNumberFormat="0" applyBorder="0" applyAlignment="0" applyProtection="0"/>
    <xf numFmtId="0" fontId="49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11" fillId="2" borderId="0" applyNumberFormat="0" applyBorder="0" applyAlignment="0" applyProtection="0"/>
    <xf numFmtId="0" fontId="34" fillId="3" borderId="0" applyNumberFormat="0" applyBorder="0" applyAlignment="0" applyProtection="0"/>
    <xf numFmtId="0" fontId="91" fillId="0" borderId="10" applyNumberFormat="0" applyFill="0" applyAlignment="0" applyProtection="0"/>
    <xf numFmtId="0" fontId="34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 applyNumberFormat="0" applyBorder="0" applyAlignment="0" applyProtection="0"/>
    <xf numFmtId="0" fontId="40" fillId="22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16" borderId="0" applyNumberFormat="0" applyBorder="0" applyAlignment="0" applyProtection="0"/>
    <xf numFmtId="0" fontId="3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10" applyNumberFormat="0" applyFill="0" applyAlignment="0" applyProtection="0"/>
    <xf numFmtId="44" fontId="0" fillId="0" borderId="0" applyFont="0" applyFill="0" applyBorder="0" applyAlignment="0" applyProtection="0"/>
    <xf numFmtId="203" fontId="5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66" fillId="0" borderId="2" applyNumberFormat="0" applyFill="0" applyProtection="0">
      <alignment horizontal="left"/>
    </xf>
    <xf numFmtId="0" fontId="92" fillId="0" borderId="9" applyNumberFormat="0" applyFill="0" applyAlignment="0" applyProtection="0"/>
    <xf numFmtId="0" fontId="47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1" fillId="0" borderId="0">
      <alignment/>
      <protection/>
    </xf>
    <xf numFmtId="0" fontId="24" fillId="16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3" fillId="7" borderId="7" applyNumberFormat="0" applyAlignment="0" applyProtection="0"/>
    <xf numFmtId="0" fontId="33" fillId="40" borderId="7" applyNumberFormat="0" applyAlignment="0" applyProtection="0"/>
    <xf numFmtId="1" fontId="2" fillId="0" borderId="2" applyFill="0" applyProtection="0">
      <alignment horizontal="center"/>
    </xf>
    <xf numFmtId="1" fontId="1" fillId="0" borderId="17">
      <alignment vertical="center"/>
      <protection locked="0"/>
    </xf>
    <xf numFmtId="0" fontId="0" fillId="0" borderId="0">
      <alignment vertical="center"/>
      <protection/>
    </xf>
    <xf numFmtId="204" fontId="1" fillId="0" borderId="17">
      <alignment vertical="center"/>
      <protection locked="0"/>
    </xf>
    <xf numFmtId="0" fontId="51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354">
      <alignment/>
      <protection/>
    </xf>
    <xf numFmtId="0" fontId="3" fillId="3" borderId="0" xfId="354" applyFont="1" applyFill="1">
      <alignment/>
      <protection/>
    </xf>
    <xf numFmtId="0" fontId="2" fillId="3" borderId="0" xfId="354" applyFill="1">
      <alignment/>
      <protection/>
    </xf>
    <xf numFmtId="0" fontId="2" fillId="17" borderId="21" xfId="354" applyFill="1" applyBorder="1">
      <alignment/>
      <protection/>
    </xf>
    <xf numFmtId="0" fontId="4" fillId="46" borderId="22" xfId="354" applyFont="1" applyFill="1" applyBorder="1" applyAlignment="1">
      <alignment horizontal="center"/>
      <protection/>
    </xf>
    <xf numFmtId="0" fontId="5" fillId="47" borderId="23" xfId="354" applyFont="1" applyFill="1" applyBorder="1" applyAlignment="1">
      <alignment horizontal="center"/>
      <protection/>
    </xf>
    <xf numFmtId="0" fontId="4" fillId="46" borderId="23" xfId="354" applyFont="1" applyFill="1" applyBorder="1" applyAlignment="1">
      <alignment horizontal="center"/>
      <protection/>
    </xf>
    <xf numFmtId="0" fontId="4" fillId="46" borderId="24" xfId="354" applyFont="1" applyFill="1" applyBorder="1" applyAlignment="1">
      <alignment horizontal="center"/>
      <protection/>
    </xf>
    <xf numFmtId="0" fontId="2" fillId="17" borderId="25" xfId="354" applyFill="1" applyBorder="1">
      <alignment/>
      <protection/>
    </xf>
    <xf numFmtId="0" fontId="2" fillId="17" borderId="26" xfId="354" applyFill="1" applyBorder="1">
      <alignment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05" fontId="3" fillId="0" borderId="17" xfId="0" applyNumberFormat="1" applyFont="1" applyBorder="1" applyAlignment="1">
      <alignment horizontal="center" vertical="center"/>
    </xf>
    <xf numFmtId="205" fontId="7" fillId="0" borderId="17" xfId="0" applyNumberFormat="1" applyFont="1" applyBorder="1" applyAlignment="1">
      <alignment horizontal="center" vertical="center"/>
    </xf>
    <xf numFmtId="205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544">
    <cellStyle name="Normal" xfId="0"/>
    <cellStyle name="Currency [0]" xfId="15"/>
    <cellStyle name="好_05玉溪" xfId="16"/>
    <cellStyle name="Currency" xfId="17"/>
    <cellStyle name="20% - 强调文字颜色 3" xfId="18"/>
    <cellStyle name="输入" xfId="19"/>
    <cellStyle name="args.style" xfId="20"/>
    <cellStyle name="Accent2 - 40%" xfId="21"/>
    <cellStyle name="Comma [0]" xfId="22"/>
    <cellStyle name="MS Sans Serif" xfId="23"/>
    <cellStyle name="RowLevel_7" xfId="24"/>
    <cellStyle name="40% - 强调文字颜色 3" xfId="25"/>
    <cellStyle name="计算 2" xfId="26"/>
    <cellStyle name="Comma" xfId="27"/>
    <cellStyle name="好_汇总" xfId="28"/>
    <cellStyle name="差" xfId="29"/>
    <cellStyle name="60% - 强调文字颜色 3" xfId="30"/>
    <cellStyle name="好_1003牟定县" xfId="31"/>
    <cellStyle name="Hyperlink" xfId="32"/>
    <cellStyle name="日期" xfId="33"/>
    <cellStyle name="差_奖励补助测算5.23新" xfId="34"/>
    <cellStyle name="Accent2 - 60%" xfId="35"/>
    <cellStyle name="Percent" xfId="36"/>
    <cellStyle name="差_2009年一般性转移支付标准工资_奖励补助测算5.22测试" xfId="37"/>
    <cellStyle name="Followed Hyperlink" xfId="38"/>
    <cellStyle name="常规 6" xfId="39"/>
    <cellStyle name="注释" xfId="40"/>
    <cellStyle name="ColLevel_5" xfId="41"/>
    <cellStyle name="_ET_STYLE_NoName_00__Sheet3" xfId="42"/>
    <cellStyle name="60% - 强调文字颜色 2" xfId="43"/>
    <cellStyle name="标题 4" xfId="44"/>
    <cellStyle name="差_2007年政法部门业务指标" xfId="45"/>
    <cellStyle name="差_教师绩效工资测算表（离退休按各地上报数测算）2009年1月1日" xfId="46"/>
    <cellStyle name="差_2006年分析表" xfId="47"/>
    <cellStyle name="警告文本" xfId="48"/>
    <cellStyle name="差_指标五" xfId="49"/>
    <cellStyle name="好_奖励补助测算5.23新" xfId="50"/>
    <cellStyle name="标题" xfId="51"/>
    <cellStyle name="差_奖励补助测算5.22测试" xfId="52"/>
    <cellStyle name="解释性文本" xfId="53"/>
    <cellStyle name="标题 1" xfId="54"/>
    <cellStyle name="百分比 4" xfId="55"/>
    <cellStyle name="标题 2" xfId="56"/>
    <cellStyle name="60% - 强调文字颜色 1" xfId="57"/>
    <cellStyle name="标题 3" xfId="58"/>
    <cellStyle name="60% - 强调文字颜色 4" xfId="59"/>
    <cellStyle name="输出" xfId="60"/>
    <cellStyle name="Input" xfId="61"/>
    <cellStyle name="计算" xfId="62"/>
    <cellStyle name="40% - 强调文字颜色 4 2" xfId="63"/>
    <cellStyle name="检查单元格" xfId="64"/>
    <cellStyle name="_ET_STYLE_NoName_00__县公司" xfId="65"/>
    <cellStyle name="好_2009年一般性转移支付标准工资_地方配套按人均增幅控制8.30一般预算平均增幅、人均可用财力平均增幅两次控制、社会治安系数调整、案件数调整xl" xfId="66"/>
    <cellStyle name="20% - 强调文字颜色 6" xfId="67"/>
    <cellStyle name="好_三季度－表二" xfId="68"/>
    <cellStyle name="Currency [0]" xfId="69"/>
    <cellStyle name="强调文字颜色 2" xfId="70"/>
    <cellStyle name="链接单元格" xfId="71"/>
    <cellStyle name="差_教育厅提供义务教育及高中教师人数（2009年1月6日）" xfId="72"/>
    <cellStyle name="汇总" xfId="73"/>
    <cellStyle name="差_Book2" xfId="74"/>
    <cellStyle name="好" xfId="75"/>
    <cellStyle name="Heading 3" xfId="76"/>
    <cellStyle name="适中" xfId="77"/>
    <cellStyle name="20% - 强调文字颜色 5" xfId="78"/>
    <cellStyle name="强调文字颜色 1" xfId="79"/>
    <cellStyle name="20% - 强调文字颜色 1" xfId="80"/>
    <cellStyle name="40% - 强调文字颜色 1" xfId="81"/>
    <cellStyle name="RowLevel_5" xfId="82"/>
    <cellStyle name="20% - 强调文字颜色 2" xfId="83"/>
    <cellStyle name="40% - 强调文字颜色 2" xfId="84"/>
    <cellStyle name="RowLevel_6" xfId="85"/>
    <cellStyle name="千位分隔[0] 2" xfId="86"/>
    <cellStyle name="强调文字颜色 3" xfId="87"/>
    <cellStyle name="强调文字颜色 4" xfId="88"/>
    <cellStyle name="PSChar" xfId="89"/>
    <cellStyle name="20% - 强调文字颜色 4" xfId="90"/>
    <cellStyle name="40% - 强调文字颜色 4" xfId="91"/>
    <cellStyle name="强调文字颜色 5" xfId="92"/>
    <cellStyle name="40% - 强调文字颜色 5" xfId="93"/>
    <cellStyle name="60% - 强调文字颜色 5" xfId="94"/>
    <cellStyle name="差_2006年全省财力计算表（中央、决算）" xfId="95"/>
    <cellStyle name="强调文字颜色 6" xfId="96"/>
    <cellStyle name="适中 2" xfId="97"/>
    <cellStyle name="好_业务工作量指标" xfId="98"/>
    <cellStyle name="40% - 强调文字颜色 6" xfId="99"/>
    <cellStyle name="_弱电系统设备配置报价清单" xfId="100"/>
    <cellStyle name="0,0&#13;&#10;NA&#13;&#10;" xfId="101"/>
    <cellStyle name="60% - 强调文字颜色 6" xfId="102"/>
    <cellStyle name="_ET_STYLE_NoName_00__Book1" xfId="103"/>
    <cellStyle name="_ET_STYLE_NoName_00_" xfId="104"/>
    <cellStyle name="好_汇总-县级财政报表附表" xfId="105"/>
    <cellStyle name="_Book1_1" xfId="106"/>
    <cellStyle name="好_2008年县级公安保障标准落实奖励经费分配测算" xfId="107"/>
    <cellStyle name="_20100326高清市院遂宁检察院1080P配置清单26日改" xfId="108"/>
    <cellStyle name="_ET_STYLE_NoName_00__Book1_1_银行账户情况表_2010年12月" xfId="109"/>
    <cellStyle name="?鹎%U龡&amp;H?_x0008__x001C__x001C_?_x0007__x0001__x0001_" xfId="110"/>
    <cellStyle name="_ET_STYLE_NoName_00__Book1_银行账户情况表_2010年12月" xfId="111"/>
    <cellStyle name="分级显示列_1_Book1" xfId="112"/>
    <cellStyle name="Currency_!!!GO" xfId="113"/>
    <cellStyle name="样式 1" xfId="114"/>
    <cellStyle name="_Book1" xfId="115"/>
    <cellStyle name="Accent2 - 20%" xfId="116"/>
    <cellStyle name="_Book1_2" xfId="117"/>
    <cellStyle name="Heading 1" xfId="118"/>
    <cellStyle name="_Book1_3" xfId="119"/>
    <cellStyle name="60% - 强调文字颜色 2_Book1" xfId="120"/>
    <cellStyle name="_ET_STYLE_NoName_00__Book1_1" xfId="121"/>
    <cellStyle name="强调文字颜色 5 2" xfId="122"/>
    <cellStyle name="_ET_STYLE_NoName_00__Book1_1_县公司" xfId="123"/>
    <cellStyle name="好_11大理" xfId="124"/>
    <cellStyle name="Accent5 - 20%" xfId="125"/>
    <cellStyle name="_ET_STYLE_NoName_00__Book1_2" xfId="126"/>
    <cellStyle name="Dezimal [0]_laroux" xfId="127"/>
    <cellStyle name="_ET_STYLE_NoName_00__Book1_县公司" xfId="128"/>
    <cellStyle name="_ET_STYLE_NoName_00__建行" xfId="129"/>
    <cellStyle name="差_奖励补助测算7.25 (version 1) (version 1)" xfId="130"/>
    <cellStyle name="好_M03" xfId="131"/>
    <cellStyle name="Accent6 - 20%" xfId="132"/>
    <cellStyle name="_ET_STYLE_NoName_00__银行账户情况表_2010年12月" xfId="133"/>
    <cellStyle name="好_0605石屏县" xfId="134"/>
    <cellStyle name="_ET_STYLE_NoName_00__云南水利电力有限公司" xfId="135"/>
    <cellStyle name="Good" xfId="136"/>
    <cellStyle name="_Sheet1" xfId="137"/>
    <cellStyle name="_本部汇总" xfId="138"/>
    <cellStyle name="差_0605石屏县" xfId="139"/>
    <cellStyle name="_南方电网" xfId="140"/>
    <cellStyle name="20% - Accent1" xfId="141"/>
    <cellStyle name="Accent1 - 20%" xfId="142"/>
    <cellStyle name="差_县公司" xfId="143"/>
    <cellStyle name="20% - Accent2" xfId="144"/>
    <cellStyle name="20% - Accent3" xfId="145"/>
    <cellStyle name="20% - Accent4" xfId="146"/>
    <cellStyle name="20% - Accent5" xfId="147"/>
    <cellStyle name="20% - Accent6" xfId="148"/>
    <cellStyle name="差_奖励补助测算5.24冯铸" xfId="149"/>
    <cellStyle name="20% - 强调文字颜色 1 2" xfId="150"/>
    <cellStyle name="20% - 强调文字颜色 1_Book1" xfId="151"/>
    <cellStyle name="20% - 强调文字颜色 2 2" xfId="152"/>
    <cellStyle name="强调文字颜色 3 2" xfId="153"/>
    <cellStyle name="20% - 强调文字颜色 2_Book1" xfId="154"/>
    <cellStyle name="好_03昭通" xfId="155"/>
    <cellStyle name="Heading 2" xfId="156"/>
    <cellStyle name="20% - 强调文字颜色 3 2" xfId="157"/>
    <cellStyle name="20% - 强调文字颜色 3_Book1" xfId="158"/>
    <cellStyle name="常规 3" xfId="159"/>
    <cellStyle name="Mon閠aire_!!!GO" xfId="160"/>
    <cellStyle name="ColLevel_2" xfId="161"/>
    <cellStyle name="20% - 强调文字颜色 4 2" xfId="162"/>
    <cellStyle name="20% - 强调文字颜色 4_Book1" xfId="163"/>
    <cellStyle name="콤마_BOILER-CO1" xfId="164"/>
    <cellStyle name="20% - 强调文字颜色 5 2" xfId="165"/>
    <cellStyle name="20% - 强调文字颜色 5_Book1" xfId="166"/>
    <cellStyle name="20% - 强调文字颜色 6 2" xfId="167"/>
    <cellStyle name="好_建行" xfId="168"/>
    <cellStyle name="Header1" xfId="169"/>
    <cellStyle name="Accent4_公安安全支出补充表5.14" xfId="170"/>
    <cellStyle name="20% - 强调文字颜色 6_Book1" xfId="171"/>
    <cellStyle name="40% - Accent1" xfId="172"/>
    <cellStyle name="40% - Accent2" xfId="173"/>
    <cellStyle name="40% - Accent3" xfId="174"/>
    <cellStyle name="40% - Accent4" xfId="175"/>
    <cellStyle name="Normal - Style1" xfId="176"/>
    <cellStyle name="好_不用软件计算9.1不考虑经费管理评价xl" xfId="177"/>
    <cellStyle name="40% - Accent5" xfId="178"/>
    <cellStyle name="警告文本 2" xfId="179"/>
    <cellStyle name="Black" xfId="180"/>
    <cellStyle name="好_第五部分(才淼、饶永宏）" xfId="181"/>
    <cellStyle name="好_00省级(定稿)" xfId="182"/>
    <cellStyle name="标题_Book1" xfId="183"/>
    <cellStyle name="40% - Accent6" xfId="184"/>
    <cellStyle name="差_指标四" xfId="185"/>
    <cellStyle name="40% - 强调文字颜色 1 2" xfId="186"/>
    <cellStyle name="差_云南水利电力有限公司" xfId="187"/>
    <cellStyle name="40% - 强调文字颜色 1_Book1" xfId="188"/>
    <cellStyle name="好_奖励补助测算7.25" xfId="189"/>
    <cellStyle name="40% - 强调文字颜色 2 2" xfId="190"/>
    <cellStyle name="好_地方配套按人均增幅控制8.30xl" xfId="191"/>
    <cellStyle name="注释 2" xfId="192"/>
    <cellStyle name="40% - 强调文字颜色 2_Book1" xfId="193"/>
    <cellStyle name="40% - 强调文字颜色 3 2" xfId="194"/>
    <cellStyle name="t_HVAC Equipment (3)" xfId="195"/>
    <cellStyle name="40% - 强调文字颜色 3_Book1" xfId="196"/>
    <cellStyle name="40% - 强调文字颜色 4_Book1" xfId="197"/>
    <cellStyle name="40% - 强调文字颜色 5 2" xfId="198"/>
    <cellStyle name="好_2006年分析表" xfId="199"/>
    <cellStyle name="好_Book1_县公司" xfId="200"/>
    <cellStyle name="差_Book1_银行账户情况表_2010年12月" xfId="201"/>
    <cellStyle name="40% - 强调文字颜色 5_Book1" xfId="202"/>
    <cellStyle name="40% - 强调文字颜色 6 2" xfId="203"/>
    <cellStyle name="好_下半年禁毒办案经费分配2544.3万元" xfId="204"/>
    <cellStyle name="差_03昭通" xfId="205"/>
    <cellStyle name="40% - 强调文字颜色 6_Book1" xfId="206"/>
    <cellStyle name="强调 2" xfId="207"/>
    <cellStyle name="60% - Accent1" xfId="208"/>
    <cellStyle name="常规 2 2" xfId="209"/>
    <cellStyle name="部门" xfId="210"/>
    <cellStyle name="强调 3" xfId="211"/>
    <cellStyle name="60% - Accent2" xfId="212"/>
    <cellStyle name="常规 2 3" xfId="213"/>
    <cellStyle name="60% - Accent3" xfId="214"/>
    <cellStyle name="常规 2 4" xfId="215"/>
    <cellStyle name="PSInt" xfId="216"/>
    <cellStyle name="60% - Accent4" xfId="217"/>
    <cellStyle name="per.style" xfId="218"/>
    <cellStyle name="Hyperlink_AheadBehind.xls Chart 23" xfId="219"/>
    <cellStyle name="常规 2 5" xfId="220"/>
    <cellStyle name="差_云南农村义务教育统计表" xfId="221"/>
    <cellStyle name="强调文字颜色 4 2" xfId="222"/>
    <cellStyle name="60% - Accent5" xfId="223"/>
    <cellStyle name="常规 2 6" xfId="224"/>
    <cellStyle name="t" xfId="225"/>
    <cellStyle name="好_检验表" xfId="226"/>
    <cellStyle name="60% - Accent6" xfId="227"/>
    <cellStyle name="商品名称" xfId="228"/>
    <cellStyle name="Heading 4" xfId="229"/>
    <cellStyle name="콤마 [0]_BOILER-CO1" xfId="230"/>
    <cellStyle name="60% - 强调文字颜色 1 2" xfId="231"/>
    <cellStyle name="60% - 强调文字颜色 1_Book1" xfId="232"/>
    <cellStyle name="ColLevel_4" xfId="233"/>
    <cellStyle name="常规 5" xfId="234"/>
    <cellStyle name="60% - 强调文字颜色 2 2" xfId="235"/>
    <cellStyle name="60% - 强调文字颜色 3 2" xfId="236"/>
    <cellStyle name="差_2008云南省分县市中小学教职工统计表（教育厅提供）" xfId="237"/>
    <cellStyle name="60% - 强调文字颜色 3_Book1" xfId="238"/>
    <cellStyle name="Neutral" xfId="239"/>
    <cellStyle name="60% - 强调文字颜色 4 2" xfId="240"/>
    <cellStyle name="好_2007年检察院案件数" xfId="241"/>
    <cellStyle name="好_~4190974" xfId="242"/>
    <cellStyle name="60% - 强调文字颜色 4_Book1" xfId="243"/>
    <cellStyle name="60% - 强调文字颜色 5 2" xfId="244"/>
    <cellStyle name="60% - 强调文字颜色 5_Book1" xfId="245"/>
    <cellStyle name="好_2007年人员分部门统计表" xfId="246"/>
    <cellStyle name="60% - 强调文字颜色 6 2" xfId="247"/>
    <cellStyle name="60% - 强调文字颜色 6_Book1" xfId="248"/>
    <cellStyle name="6mal" xfId="249"/>
    <cellStyle name="Accent1" xfId="250"/>
    <cellStyle name="Accent1 - 40%" xfId="251"/>
    <cellStyle name="差_2006年基础数据" xfId="252"/>
    <cellStyle name="Accent1 - 60%" xfId="253"/>
    <cellStyle name="Percent [2]" xfId="254"/>
    <cellStyle name="Accent1_公安安全支出补充表5.14" xfId="255"/>
    <cellStyle name="Accent2" xfId="256"/>
    <cellStyle name="Accent2_公安安全支出补充表5.14" xfId="257"/>
    <cellStyle name="Accent3" xfId="258"/>
    <cellStyle name="差_2007年检察院案件数" xfId="259"/>
    <cellStyle name="好_指标四" xfId="260"/>
    <cellStyle name="Milliers_!!!GO" xfId="261"/>
    <cellStyle name="Accent3 - 20%" xfId="262"/>
    <cellStyle name="好_0502通海县" xfId="263"/>
    <cellStyle name="Mon閠aire [0]_!!!GO" xfId="264"/>
    <cellStyle name="Accent3 - 40%" xfId="265"/>
    <cellStyle name="Accent3 - 60%" xfId="266"/>
    <cellStyle name="好_2009年一般性转移支付标准工资_~4190974" xfId="267"/>
    <cellStyle name="Accent3_公安安全支出补充表5.14" xfId="268"/>
    <cellStyle name="Border" xfId="269"/>
    <cellStyle name="Accent4" xfId="270"/>
    <cellStyle name="Accent4 - 20%" xfId="271"/>
    <cellStyle name="Accent4 - 40%" xfId="272"/>
    <cellStyle name="Accent4 - 60%" xfId="273"/>
    <cellStyle name="捠壿 [0.00]_Region Orders (2)" xfId="274"/>
    <cellStyle name="好_2009年一般性转移支付标准工资_~5676413" xfId="275"/>
    <cellStyle name="Accent5" xfId="276"/>
    <cellStyle name="千分位[0]_ 白土" xfId="277"/>
    <cellStyle name="Accent5 - 40%" xfId="278"/>
    <cellStyle name="Accent5 - 60%" xfId="279"/>
    <cellStyle name="Accent5_公安安全支出补充表5.14" xfId="280"/>
    <cellStyle name="Accent6" xfId="281"/>
    <cellStyle name="Accent6 - 40%" xfId="282"/>
    <cellStyle name="Accent6 - 60%" xfId="283"/>
    <cellStyle name="强调文字颜色 4_Book1" xfId="284"/>
    <cellStyle name="Accent6_公安安全支出补充表5.14" xfId="285"/>
    <cellStyle name="常规 4" xfId="286"/>
    <cellStyle name="ColLevel_3" xfId="287"/>
    <cellStyle name="昗弨_Pacific Region P&amp;L" xfId="288"/>
    <cellStyle name="计算_Book1" xfId="289"/>
    <cellStyle name="Bad" xfId="290"/>
    <cellStyle name="Calc Currency (0)" xfId="291"/>
    <cellStyle name="差_530623_2006年县级财政报表附表" xfId="292"/>
    <cellStyle name="PSHeading" xfId="293"/>
    <cellStyle name="Calculation" xfId="294"/>
    <cellStyle name="Check Cell" xfId="295"/>
    <cellStyle name="常规 2" xfId="296"/>
    <cellStyle name="Title" xfId="297"/>
    <cellStyle name="ColLevel_1" xfId="298"/>
    <cellStyle name="常规 7" xfId="299"/>
    <cellStyle name="ColLevel_6" xfId="300"/>
    <cellStyle name="常规 8" xfId="301"/>
    <cellStyle name="ColLevel_7" xfId="302"/>
    <cellStyle name="Comma [0]" xfId="303"/>
    <cellStyle name="통화_BOILER-CO1" xfId="304"/>
    <cellStyle name="comma zerodec" xfId="305"/>
    <cellStyle name="Comma_!!!GO" xfId="306"/>
    <cellStyle name="霓付 [0]_ +Foil &amp; -FOIL &amp; PAPER" xfId="307"/>
    <cellStyle name="comma-d" xfId="308"/>
    <cellStyle name="Currency1" xfId="309"/>
    <cellStyle name="好_指标五" xfId="310"/>
    <cellStyle name="货币 2" xfId="311"/>
    <cellStyle name="差_云南省2008年中小学教职工情况（教育厅提供20090101加工整理）" xfId="312"/>
    <cellStyle name="Date" xfId="313"/>
    <cellStyle name="Dezimal_laroux" xfId="314"/>
    <cellStyle name="Dollar (zero dec)" xfId="315"/>
    <cellStyle name="RowLevel_1" xfId="316"/>
    <cellStyle name="差_1110洱源县" xfId="317"/>
    <cellStyle name="强调文字颜色 1 2" xfId="318"/>
    <cellStyle name="Explanatory Text" xfId="319"/>
    <cellStyle name="Fixed" xfId="320"/>
    <cellStyle name="强调 1" xfId="321"/>
    <cellStyle name="好_基础数据分析" xfId="322"/>
    <cellStyle name="Followed Hyperlink_AheadBehind.xls Chart 23" xfId="323"/>
    <cellStyle name="标题 2 2" xfId="324"/>
    <cellStyle name="Grey" xfId="325"/>
    <cellStyle name="Header2" xfId="326"/>
    <cellStyle name="HEADING1" xfId="327"/>
    <cellStyle name="差_地方配套按人均增幅控制8.31（调整结案率后）xl" xfId="328"/>
    <cellStyle name="HEADING2" xfId="329"/>
    <cellStyle name="常规 2_02-2008决算报表格式" xfId="330"/>
    <cellStyle name="Input [yellow]" xfId="331"/>
    <cellStyle name="Input Cells" xfId="332"/>
    <cellStyle name="检查单元格 2" xfId="333"/>
    <cellStyle name="Linked Cell" xfId="334"/>
    <cellStyle name="归盒啦_95" xfId="335"/>
    <cellStyle name="Linked Cells" xfId="336"/>
    <cellStyle name="Valuta_pldt" xfId="337"/>
    <cellStyle name="Millares [0]_96 Risk" xfId="338"/>
    <cellStyle name="差_奖励补助测算7.25" xfId="339"/>
    <cellStyle name="Millares_96 Risk" xfId="340"/>
    <cellStyle name="Milliers [0]_!!!GO" xfId="341"/>
    <cellStyle name="烹拳 [0]_ +Foil &amp; -FOIL &amp; PAPER" xfId="342"/>
    <cellStyle name="差_县级基础数据" xfId="343"/>
    <cellStyle name="Moneda [0]_96 Risk" xfId="344"/>
    <cellStyle name="差_2009年一般性转移支付标准工资_奖励补助测算7.23" xfId="345"/>
    <cellStyle name="Moneda_96 Risk" xfId="346"/>
    <cellStyle name="New Times Roman" xfId="347"/>
    <cellStyle name="no dec" xfId="348"/>
    <cellStyle name="Non défini" xfId="349"/>
    <cellStyle name="Norma,_laroux_4_营业在建 (2)_E21" xfId="350"/>
    <cellStyle name="Normal_!!!GO" xfId="351"/>
    <cellStyle name="好_历年教师人数" xfId="352"/>
    <cellStyle name="差_2009年一般性转移支付标准工资_~5676413" xfId="353"/>
    <cellStyle name="Normal_Book1" xfId="354"/>
    <cellStyle name="Note" xfId="355"/>
    <cellStyle name="Output" xfId="356"/>
    <cellStyle name="Percent_!!!GO" xfId="357"/>
    <cellStyle name="标题 5" xfId="358"/>
    <cellStyle name="好_第一部分：综合全" xfId="359"/>
    <cellStyle name="Pourcentage_pldt" xfId="360"/>
    <cellStyle name="PSDate" xfId="361"/>
    <cellStyle name="PSDec" xfId="362"/>
    <cellStyle name="差_00省级(打印)" xfId="363"/>
    <cellStyle name="PSSpacer" xfId="364"/>
    <cellStyle name="Red" xfId="365"/>
    <cellStyle name="RowLevel_0" xfId="366"/>
    <cellStyle name="差_2008年县级公安保障标准落实奖励经费分配测算" xfId="367"/>
    <cellStyle name="RowLevel_2" xfId="368"/>
    <cellStyle name="RowLevel_3" xfId="369"/>
    <cellStyle name="RowLevel_4" xfId="370"/>
    <cellStyle name="sstot" xfId="371"/>
    <cellStyle name="标题 2_Book1" xfId="372"/>
    <cellStyle name="Standard_AREAS" xfId="373"/>
    <cellStyle name="Total" xfId="374"/>
    <cellStyle name="Tusental (0)_pldt" xfId="375"/>
    <cellStyle name="표준_0N-HANDLING " xfId="376"/>
    <cellStyle name="Tusental_pldt" xfId="377"/>
    <cellStyle name="Valuta (0)_pldt" xfId="378"/>
    <cellStyle name="烹拳_ +Foil &amp; -FOIL &amp; PAPER" xfId="379"/>
    <cellStyle name="Warning Text" xfId="380"/>
    <cellStyle name="百分比 2" xfId="381"/>
    <cellStyle name="百分比 3" xfId="382"/>
    <cellStyle name="捠壿_Region Orders (2)" xfId="383"/>
    <cellStyle name="未定义" xfId="384"/>
    <cellStyle name="编号" xfId="385"/>
    <cellStyle name="标题 1 2" xfId="386"/>
    <cellStyle name="标题 1_Book1" xfId="387"/>
    <cellStyle name="标题 3 2" xfId="388"/>
    <cellStyle name="标题 3_Book1" xfId="389"/>
    <cellStyle name="标题 4 2" xfId="390"/>
    <cellStyle name="千位分隔 3" xfId="391"/>
    <cellStyle name="好_Book1_2" xfId="392"/>
    <cellStyle name="标题 4_Book1" xfId="393"/>
    <cellStyle name="标题1" xfId="394"/>
    <cellStyle name="好_00省级(打印)" xfId="395"/>
    <cellStyle name="差_丽江汇总" xfId="396"/>
    <cellStyle name="表标题" xfId="397"/>
    <cellStyle name="差 2" xfId="398"/>
    <cellStyle name="差_~4190974" xfId="399"/>
    <cellStyle name="差_~5676413" xfId="400"/>
    <cellStyle name="差_00省级(定稿)" xfId="401"/>
    <cellStyle name="差_0502通海县" xfId="402"/>
    <cellStyle name="差_05玉溪" xfId="403"/>
    <cellStyle name="千分位_ 白土" xfId="404"/>
    <cellStyle name="差_1003牟定县" xfId="405"/>
    <cellStyle name="差_11大理" xfId="406"/>
    <cellStyle name="差_2、土地面积、人口、粮食产量基本情况" xfId="407"/>
    <cellStyle name="差_2006年水利统计指标统计表" xfId="408"/>
    <cellStyle name="差_2006年在职人员情况" xfId="409"/>
    <cellStyle name="好_县级基础数据" xfId="410"/>
    <cellStyle name="差_业务工作量指标" xfId="411"/>
    <cellStyle name="差_2007年可用财力" xfId="412"/>
    <cellStyle name="差_2007年人员分部门统计表" xfId="413"/>
    <cellStyle name="差_2009年一般性转移支付标准工资" xfId="414"/>
    <cellStyle name="差_下半年禁吸戒毒经费1000万元" xfId="415"/>
    <cellStyle name="差_2009年一般性转移支付标准工资_~4190974" xfId="416"/>
    <cellStyle name="超级链接" xfId="417"/>
    <cellStyle name="差_2009年一般性转移支付标准工资_不用软件计算9.1不考虑经费管理评价xl" xfId="418"/>
    <cellStyle name="差_2009年一般性转移支付标准工资_地方配套按人均增幅控制8.30xl" xfId="419"/>
    <cellStyle name="好_云南省2008年中小学教师人数统计表" xfId="420"/>
    <cellStyle name="差_2009年一般性转移支付标准工资_地方配套按人均增幅控制8.30一般预算平均增幅、人均可用财力平均增幅两次控制、社会治安系数调整、案件数调整xl" xfId="421"/>
    <cellStyle name="差_2009年一般性转移支付标准工资_地方配套按人均增幅控制8.31（调整结案率后）xl" xfId="422"/>
    <cellStyle name="差_2009年一般性转移支付标准工资_奖励补助测算5.23新" xfId="423"/>
    <cellStyle name="差_义务教育阶段教职工人数（教育厅提供最终）" xfId="424"/>
    <cellStyle name="差_云南省2008年中小学教师人数统计表" xfId="425"/>
    <cellStyle name="差_2009年一般性转移支付标准工资_奖励补助测算5.24冯铸" xfId="426"/>
    <cellStyle name="差_2009年一般性转移支付标准工资_奖励补助测算7.25" xfId="427"/>
    <cellStyle name="差_2009年一般性转移支付标准工资_奖励补助测算7.25 (version 1) (version 1)" xfId="428"/>
    <cellStyle name="差_530629_2006年县级财政报表附表" xfId="429"/>
    <cellStyle name="差_5334_2006年迪庆县级财政报表附表" xfId="430"/>
    <cellStyle name="差_Book1" xfId="431"/>
    <cellStyle name="好_地方配套按人均增幅控制8.31（调整结案率后）xl" xfId="432"/>
    <cellStyle name="差_地方配套按人均增幅控制8.30xl" xfId="433"/>
    <cellStyle name="差_Book1_1" xfId="434"/>
    <cellStyle name="差_Book1_2" xfId="435"/>
    <cellStyle name="好_2009年一般性转移支付标准工资_不用软件计算9.1不考虑经费管理评价xl" xfId="436"/>
    <cellStyle name="差_Book1_县公司" xfId="437"/>
    <cellStyle name="差_M01-2(州市补助收入)" xfId="438"/>
    <cellStyle name="差_M03" xfId="439"/>
    <cellStyle name="好_奖励补助测算5.22测试" xfId="440"/>
    <cellStyle name="差_不用软件计算9.1不考虑经费管理评价xl" xfId="441"/>
    <cellStyle name="差_财政供养人员" xfId="442"/>
    <cellStyle name="差_财政支出对上级的依赖程度" xfId="443"/>
    <cellStyle name="强调文字颜色 6 2" xfId="444"/>
    <cellStyle name="好_Book2" xfId="445"/>
    <cellStyle name="差_城建部门" xfId="446"/>
    <cellStyle name="差_地方配套按人均增幅控制8.30一般预算平均增幅、人均可用财力平均增幅两次控制、社会治安系数调整、案件数调整xl" xfId="447"/>
    <cellStyle name="差_第五部分(才淼、饶永宏）" xfId="448"/>
    <cellStyle name="差_第一部分：综合全" xfId="449"/>
    <cellStyle name="差_建行" xfId="450"/>
    <cellStyle name="差_高中教师人数（教育厅1.6日提供）" xfId="451"/>
    <cellStyle name="差_汇总" xfId="452"/>
    <cellStyle name="分级显示行_1_13区汇总" xfId="453"/>
    <cellStyle name="差_汇总-县级财政报表附表" xfId="454"/>
    <cellStyle name="好_县公司" xfId="455"/>
    <cellStyle name="差_基础数据分析" xfId="456"/>
    <cellStyle name="差_检验表" xfId="457"/>
    <cellStyle name="差_检验表（调整后）" xfId="458"/>
    <cellStyle name="差_奖励补助测算7.23" xfId="459"/>
    <cellStyle name="差_历年教师人数" xfId="460"/>
    <cellStyle name="差_三季度－表二" xfId="461"/>
    <cellStyle name="差_卫生部门" xfId="462"/>
    <cellStyle name="好_M01-2(州市补助收入)" xfId="463"/>
    <cellStyle name="差_文体广播部门" xfId="464"/>
    <cellStyle name="差_下半年禁毒办案经费分配2544.3万元" xfId="465"/>
    <cellStyle name="貨幣 [0]_SGV" xfId="466"/>
    <cellStyle name="差_县级公安机关公用经费标准奖励测算方案（定稿）" xfId="467"/>
    <cellStyle name="好_奖励补助测算7.25 (version 1) (version 1)" xfId="468"/>
    <cellStyle name="好_1110洱源县" xfId="469"/>
    <cellStyle name="差_银行账户情况表_2010年12月" xfId="470"/>
    <cellStyle name="差_云南省2008年转移支付测算——州市本级考核部分及政策性测算" xfId="471"/>
    <cellStyle name="常规 2 2 2" xfId="472"/>
    <cellStyle name="常规 2 7" xfId="473"/>
    <cellStyle name="输入 2" xfId="474"/>
    <cellStyle name="常规 2 8" xfId="475"/>
    <cellStyle name="常规 3 2" xfId="476"/>
    <cellStyle name="好_教育厅提供义务教育及高中教师人数（2009年1月6日）" xfId="477"/>
    <cellStyle name="常规 3_Book1" xfId="478"/>
    <cellStyle name="常规 4 2" xfId="479"/>
    <cellStyle name="好 2" xfId="480"/>
    <cellStyle name="好_~5676413" xfId="481"/>
    <cellStyle name="好_高中教师人数（教育厅1.6日提供）" xfId="482"/>
    <cellStyle name="好_银行账户情况表_2010年12月" xfId="483"/>
    <cellStyle name="好_2009年一般性转移支付标准工资_地方配套按人均增幅控制8.30xl" xfId="484"/>
    <cellStyle name="好_2、土地面积、人口、粮食产量基本情况" xfId="485"/>
    <cellStyle name="好_2006年基础数据" xfId="486"/>
    <cellStyle name="好_2006年全省财力计算表（中央、决算）" xfId="487"/>
    <cellStyle name="好_奖励补助测算5.24冯铸" xfId="488"/>
    <cellStyle name="好_2006年水利统计指标统计表" xfId="489"/>
    <cellStyle name="好_2006年在职人员情况" xfId="490"/>
    <cellStyle name="好_2007年可用财力" xfId="491"/>
    <cellStyle name="㼿㼿㼿㼿㼿㼿" xfId="492"/>
    <cellStyle name="好_2007年政法部门业务指标" xfId="493"/>
    <cellStyle name="好_2008云南省分县市中小学教职工统计表（教育厅提供）" xfId="494"/>
    <cellStyle name="霓付_ +Foil &amp; -FOIL &amp; PAPER" xfId="495"/>
    <cellStyle name="好_2009年一般性转移支付标准工资" xfId="496"/>
    <cellStyle name="好_2009年一般性转移支付标准工资_地方配套按人均增幅控制8.31（调整结案率后）xl" xfId="497"/>
    <cellStyle name="好_2009年一般性转移支付标准工资_奖励补助测算5.22测试" xfId="498"/>
    <cellStyle name="好_2009年一般性转移支付标准工资_奖励补助测算5.23新" xfId="499"/>
    <cellStyle name="检查单元格_Book1" xfId="500"/>
    <cellStyle name="好_2009年一般性转移支付标准工资_奖励补助测算5.24冯铸" xfId="501"/>
    <cellStyle name="好_2009年一般性转移支付标准工资_奖励补助测算7.23" xfId="502"/>
    <cellStyle name="好_2009年一般性转移支付标准工资_奖励补助测算7.25" xfId="503"/>
    <cellStyle name="好_2009年一般性转移支付标准工资_奖励补助测算7.25 (version 1) (version 1)" xfId="504"/>
    <cellStyle name="好_卫生部门" xfId="505"/>
    <cellStyle name="好_530623_2006年县级财政报表附表" xfId="506"/>
    <cellStyle name="好_530629_2006年县级财政报表附表" xfId="507"/>
    <cellStyle name="好_5334_2006年迪庆县级财政报表附表" xfId="508"/>
    <cellStyle name="好_Book1" xfId="509"/>
    <cellStyle name="千位分隔 2" xfId="510"/>
    <cellStyle name="好_Book1_1" xfId="511"/>
    <cellStyle name="好_Book1_银行账户情况表_2010年12月" xfId="512"/>
    <cellStyle name="好_财政供养人员" xfId="513"/>
    <cellStyle name="好_财政支出对上级的依赖程度" xfId="514"/>
    <cellStyle name="汇总 2" xfId="515"/>
    <cellStyle name="好_城建部门" xfId="516"/>
    <cellStyle name="好_地方配套按人均增幅控制8.30一般预算平均增幅、人均可用财力平均增幅两次控制、社会治安系数调整、案件数调整xl" xfId="517"/>
    <cellStyle name="好_检验表（调整后）" xfId="518"/>
    <cellStyle name="强调文字颜色 1_Book1" xfId="519"/>
    <cellStyle name="好_奖励补助测算7.23" xfId="520"/>
    <cellStyle name="好_教师绩效工资测算表（离退休按各地上报数测算）2009年1月1日" xfId="521"/>
    <cellStyle name="好_丽江汇总" xfId="522"/>
    <cellStyle name="好_云南水利电力有限公司" xfId="523"/>
    <cellStyle name="强调文字颜色 2_Book1" xfId="524"/>
    <cellStyle name="好_文体广播部门" xfId="525"/>
    <cellStyle name="好_下半年禁吸戒毒经费1000万元" xfId="526"/>
    <cellStyle name="好_县级公安机关公用经费标准奖励测算方案（定稿）" xfId="527"/>
    <cellStyle name="好_云南省2008年中小学教职工情况（教育厅提供20090101加工整理）" xfId="528"/>
    <cellStyle name="好_义务教育阶段教职工人数（教育厅提供最终）" xfId="529"/>
    <cellStyle name="好_云南农村义务教育统计表" xfId="530"/>
    <cellStyle name="好_云南省2008年转移支付测算——州市本级考核部分及政策性测算" xfId="531"/>
    <cellStyle name="后继超级链接" xfId="532"/>
    <cellStyle name="后继超链接" xfId="533"/>
    <cellStyle name="汇总_Book1" xfId="534"/>
    <cellStyle name="货币 2 2" xfId="535"/>
    <cellStyle name="貨幣_SGV" xfId="536"/>
    <cellStyle name="解释性文本 2" xfId="537"/>
    <cellStyle name="借出原因" xfId="538"/>
    <cellStyle name="链接单元格 2" xfId="539"/>
    <cellStyle name="普通_ 白土" xfId="540"/>
    <cellStyle name="千位[0]_ 方正PC" xfId="541"/>
    <cellStyle name="千位_ 方正PC" xfId="542"/>
    <cellStyle name="钎霖_4岿角利" xfId="543"/>
    <cellStyle name="强调文字颜色 2 2" xfId="544"/>
    <cellStyle name="强调文字颜色 3_Book1" xfId="545"/>
    <cellStyle name="强调文字颜色 5_Book1" xfId="546"/>
    <cellStyle name="强调文字颜色 6_Book1" xfId="547"/>
    <cellStyle name="输出 2" xfId="548"/>
    <cellStyle name="输出_Book1" xfId="549"/>
    <cellStyle name="数量" xfId="550"/>
    <cellStyle name="数字" xfId="551"/>
    <cellStyle name="㼿㼿㼿㼿㼿㼿㼿㼿㼿㼿㼿?" xfId="552"/>
    <cellStyle name="小数" xfId="553"/>
    <cellStyle name="一般_SGV" xfId="554"/>
    <cellStyle name="寘嬫愗傝 [0.00]_Region Orders (2)" xfId="555"/>
    <cellStyle name="寘嬫愗傝_Region Orders (2)" xfId="556"/>
    <cellStyle name="통화 [0]_BOILER-CO1" xfId="5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zoomScaleSheetLayoutView="100" workbookViewId="0" topLeftCell="A1">
      <pane xSplit="1" ySplit="4" topLeftCell="F59" activePane="bottomRight" state="frozen"/>
      <selection pane="bottomRight" activeCell="L69" sqref="L69"/>
    </sheetView>
  </sheetViews>
  <sheetFormatPr defaultColWidth="9.00390625" defaultRowHeight="14.25"/>
  <cols>
    <col min="1" max="1" width="9.375" style="0" customWidth="1"/>
    <col min="2" max="2" width="7.875" style="0" customWidth="1"/>
    <col min="3" max="3" width="6.75390625" style="0" customWidth="1"/>
    <col min="4" max="4" width="6.50390625" style="0" customWidth="1"/>
    <col min="5" max="5" width="7.125" style="0" customWidth="1"/>
    <col min="6" max="6" width="6.375" style="0" customWidth="1"/>
    <col min="7" max="7" width="6.25390625" style="0" customWidth="1"/>
    <col min="8" max="8" width="7.125" style="0" customWidth="1"/>
    <col min="9" max="9" width="7.25390625" style="0" customWidth="1"/>
    <col min="10" max="10" width="8.00390625" style="0" customWidth="1"/>
    <col min="11" max="11" width="6.375" style="0" customWidth="1"/>
    <col min="12" max="14" width="6.25390625" style="0" customWidth="1"/>
    <col min="15" max="15" width="6.75390625" style="0" customWidth="1"/>
    <col min="16" max="16" width="5.75390625" style="0" customWidth="1"/>
    <col min="17" max="17" width="6.875" style="0" customWidth="1"/>
    <col min="18" max="18" width="5.625" style="0" customWidth="1"/>
    <col min="19" max="19" width="6.875" style="0" customWidth="1"/>
    <col min="20" max="20" width="6.375" style="0" customWidth="1"/>
    <col min="21" max="21" width="6.625" style="0" customWidth="1"/>
    <col min="22" max="22" width="8.75390625" style="0" customWidth="1"/>
    <col min="23" max="23" width="14.375" style="0" customWidth="1"/>
  </cols>
  <sheetData>
    <row r="1" spans="1:22" ht="14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21"/>
    </row>
    <row r="2" spans="1:22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1"/>
    </row>
    <row r="3" spans="1:22" ht="36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20" t="s">
        <v>22</v>
      </c>
    </row>
    <row r="4" spans="1:22" ht="14.25">
      <c r="A4" s="16" t="s">
        <v>23</v>
      </c>
      <c r="B4" s="17" t="s">
        <v>24</v>
      </c>
      <c r="C4" s="17" t="s">
        <v>24</v>
      </c>
      <c r="D4" s="17" t="s">
        <v>24</v>
      </c>
      <c r="E4" s="17" t="s">
        <v>24</v>
      </c>
      <c r="F4" s="17" t="s">
        <v>25</v>
      </c>
      <c r="G4" s="17" t="s">
        <v>25</v>
      </c>
      <c r="H4" s="17" t="s">
        <v>24</v>
      </c>
      <c r="I4" s="17" t="s">
        <v>24</v>
      </c>
      <c r="J4" s="17" t="s">
        <v>24</v>
      </c>
      <c r="K4" s="17" t="s">
        <v>24</v>
      </c>
      <c r="L4" s="17" t="s">
        <v>24</v>
      </c>
      <c r="M4" s="17" t="s">
        <v>24</v>
      </c>
      <c r="N4" s="17" t="s">
        <v>24</v>
      </c>
      <c r="O4" s="17" t="s">
        <v>24</v>
      </c>
      <c r="P4" s="17" t="s">
        <v>24</v>
      </c>
      <c r="Q4" s="17" t="s">
        <v>24</v>
      </c>
      <c r="R4" s="17" t="s">
        <v>24</v>
      </c>
      <c r="S4" s="17" t="s">
        <v>24</v>
      </c>
      <c r="T4" s="17" t="s">
        <v>24</v>
      </c>
      <c r="U4" s="17" t="s">
        <v>24</v>
      </c>
      <c r="V4" s="18"/>
    </row>
    <row r="5" spans="1:22" ht="14.25">
      <c r="A5" s="18" t="s">
        <v>26</v>
      </c>
      <c r="B5" s="18">
        <v>106</v>
      </c>
      <c r="C5" s="18">
        <v>34.6</v>
      </c>
      <c r="D5" s="18">
        <v>50.86</v>
      </c>
      <c r="E5" s="18">
        <v>8</v>
      </c>
      <c r="F5" s="18">
        <v>6</v>
      </c>
      <c r="G5" s="18">
        <v>2</v>
      </c>
      <c r="H5" s="18">
        <v>8.2</v>
      </c>
      <c r="I5" s="18">
        <v>0</v>
      </c>
      <c r="J5" s="18">
        <v>36</v>
      </c>
      <c r="K5" s="18">
        <v>100</v>
      </c>
      <c r="L5" s="18">
        <v>0</v>
      </c>
      <c r="M5" s="18">
        <v>40</v>
      </c>
      <c r="N5" s="18">
        <v>80</v>
      </c>
      <c r="O5" s="18">
        <v>2.06</v>
      </c>
      <c r="P5" s="18">
        <v>2.98</v>
      </c>
      <c r="Q5" s="18">
        <v>1.8</v>
      </c>
      <c r="R5" s="18">
        <v>0</v>
      </c>
      <c r="S5" s="18">
        <v>2.6</v>
      </c>
      <c r="T5" s="18">
        <v>2.7</v>
      </c>
      <c r="U5" s="18">
        <v>1.9</v>
      </c>
      <c r="V5" s="18">
        <v>6000</v>
      </c>
    </row>
    <row r="6" spans="1:23" ht="14.25">
      <c r="A6" s="18" t="s">
        <v>27</v>
      </c>
      <c r="B6" s="18">
        <v>105.33</v>
      </c>
      <c r="C6" s="18">
        <v>36</v>
      </c>
      <c r="D6" s="18">
        <v>53.29</v>
      </c>
      <c r="E6" s="18">
        <v>7.47</v>
      </c>
      <c r="F6" s="18">
        <v>5.5</v>
      </c>
      <c r="G6" s="18">
        <v>1.5</v>
      </c>
      <c r="H6" s="18">
        <v>7.4</v>
      </c>
      <c r="I6" s="18">
        <v>0</v>
      </c>
      <c r="J6" s="18">
        <v>36</v>
      </c>
      <c r="K6" s="18">
        <v>100</v>
      </c>
      <c r="L6" s="18">
        <v>0</v>
      </c>
      <c r="M6" s="18">
        <v>40</v>
      </c>
      <c r="N6" s="18">
        <v>80</v>
      </c>
      <c r="O6" s="18">
        <v>2.08</v>
      </c>
      <c r="P6" s="18">
        <v>2.82</v>
      </c>
      <c r="Q6" s="18">
        <v>1.8</v>
      </c>
      <c r="R6" s="18">
        <v>0</v>
      </c>
      <c r="S6" s="18">
        <v>2.6</v>
      </c>
      <c r="T6" s="18">
        <v>2.7</v>
      </c>
      <c r="U6" s="18">
        <v>1.9</v>
      </c>
      <c r="V6" s="18">
        <v>6000</v>
      </c>
      <c r="W6" s="31" t="s">
        <v>28</v>
      </c>
    </row>
    <row r="7" spans="1:22" ht="14.25">
      <c r="A7" s="18" t="s">
        <v>29</v>
      </c>
      <c r="B7" s="18">
        <v>110</v>
      </c>
      <c r="C7" s="18">
        <v>37</v>
      </c>
      <c r="D7" s="18">
        <v>54.43</v>
      </c>
      <c r="E7" s="18">
        <v>7.33</v>
      </c>
      <c r="F7" s="18">
        <v>4.5</v>
      </c>
      <c r="G7" s="18">
        <v>4</v>
      </c>
      <c r="H7" s="18">
        <v>7.4</v>
      </c>
      <c r="I7" s="18">
        <v>0</v>
      </c>
      <c r="J7" s="18">
        <v>36</v>
      </c>
      <c r="K7" s="18">
        <v>100</v>
      </c>
      <c r="L7" s="18">
        <v>0</v>
      </c>
      <c r="M7" s="18">
        <v>40</v>
      </c>
      <c r="N7" s="18">
        <v>80</v>
      </c>
      <c r="O7" s="18">
        <v>2.1</v>
      </c>
      <c r="P7" s="18">
        <v>2.83</v>
      </c>
      <c r="Q7" s="18">
        <v>1.8</v>
      </c>
      <c r="R7" s="18">
        <v>0</v>
      </c>
      <c r="S7" s="18">
        <v>2.6</v>
      </c>
      <c r="T7" s="18">
        <v>2.7</v>
      </c>
      <c r="U7" s="18">
        <v>1.9</v>
      </c>
      <c r="V7" s="18">
        <v>6000</v>
      </c>
    </row>
    <row r="8" spans="1:22" ht="14.25">
      <c r="A8" s="18" t="s">
        <v>30</v>
      </c>
      <c r="B8" s="18">
        <v>110</v>
      </c>
      <c r="C8" s="18">
        <v>38.4</v>
      </c>
      <c r="D8" s="18">
        <v>55.72</v>
      </c>
      <c r="E8" s="18">
        <v>7.11</v>
      </c>
      <c r="F8" s="18">
        <v>4.5</v>
      </c>
      <c r="G8" s="18">
        <v>3.8</v>
      </c>
      <c r="H8" s="18">
        <v>7.6</v>
      </c>
      <c r="I8" s="18">
        <v>0</v>
      </c>
      <c r="J8" s="18">
        <v>36</v>
      </c>
      <c r="K8" s="18">
        <v>100</v>
      </c>
      <c r="L8" s="18">
        <v>0</v>
      </c>
      <c r="M8" s="18">
        <v>40</v>
      </c>
      <c r="N8" s="18">
        <v>80</v>
      </c>
      <c r="O8" s="18">
        <v>2.1</v>
      </c>
      <c r="P8" s="18">
        <v>2.83</v>
      </c>
      <c r="Q8" s="18">
        <v>1.7</v>
      </c>
      <c r="R8" s="18">
        <v>0</v>
      </c>
      <c r="S8" s="18">
        <v>2.6</v>
      </c>
      <c r="T8" s="18">
        <v>2.7</v>
      </c>
      <c r="U8" s="18">
        <v>1.9</v>
      </c>
      <c r="V8" s="18">
        <v>6000</v>
      </c>
    </row>
    <row r="9" spans="1:23" ht="14.25">
      <c r="A9" s="18" t="s">
        <v>31</v>
      </c>
      <c r="B9" s="18">
        <v>110</v>
      </c>
      <c r="C9" s="18">
        <v>39</v>
      </c>
      <c r="D9" s="18">
        <v>60</v>
      </c>
      <c r="E9" s="18">
        <v>5.77</v>
      </c>
      <c r="F9" s="18">
        <v>4.5</v>
      </c>
      <c r="G9" s="18">
        <v>3.6</v>
      </c>
      <c r="H9" s="18">
        <v>7</v>
      </c>
      <c r="I9" s="18">
        <v>0</v>
      </c>
      <c r="J9" s="18">
        <v>36</v>
      </c>
      <c r="K9" s="18">
        <v>100</v>
      </c>
      <c r="L9" s="18">
        <v>0</v>
      </c>
      <c r="M9" s="18">
        <v>40</v>
      </c>
      <c r="N9" s="18">
        <v>80</v>
      </c>
      <c r="O9" s="18">
        <v>2.2</v>
      </c>
      <c r="P9" s="18">
        <v>2.86</v>
      </c>
      <c r="Q9" s="18">
        <v>1.8</v>
      </c>
      <c r="R9" s="18">
        <v>0</v>
      </c>
      <c r="S9" s="18">
        <v>2.7</v>
      </c>
      <c r="T9" s="18">
        <v>2.7</v>
      </c>
      <c r="U9" s="18">
        <v>2</v>
      </c>
      <c r="V9" s="18">
        <v>6000</v>
      </c>
      <c r="W9" s="32" t="s">
        <v>32</v>
      </c>
    </row>
    <row r="10" spans="1:22" ht="14.25">
      <c r="A10" s="18" t="s">
        <v>33</v>
      </c>
      <c r="B10" s="18">
        <v>110</v>
      </c>
      <c r="C10" s="18">
        <v>40</v>
      </c>
      <c r="D10" s="18">
        <v>61</v>
      </c>
      <c r="E10" s="18">
        <v>5.33</v>
      </c>
      <c r="F10" s="18">
        <v>4.5</v>
      </c>
      <c r="G10" s="18">
        <v>3.6</v>
      </c>
      <c r="H10" s="18">
        <v>7.2</v>
      </c>
      <c r="I10" s="18">
        <v>0</v>
      </c>
      <c r="J10" s="18">
        <v>36</v>
      </c>
      <c r="K10" s="18">
        <v>100</v>
      </c>
      <c r="L10" s="18">
        <v>0</v>
      </c>
      <c r="M10" s="18">
        <v>40</v>
      </c>
      <c r="N10" s="18">
        <v>80</v>
      </c>
      <c r="O10" s="18">
        <v>2.2</v>
      </c>
      <c r="P10" s="18">
        <v>2.86</v>
      </c>
      <c r="Q10" s="18">
        <v>1.8</v>
      </c>
      <c r="R10" s="18">
        <v>0</v>
      </c>
      <c r="S10" s="18">
        <v>2.7</v>
      </c>
      <c r="T10" s="18">
        <v>2.7</v>
      </c>
      <c r="U10" s="18">
        <v>2</v>
      </c>
      <c r="V10" s="18">
        <v>6000</v>
      </c>
    </row>
    <row r="11" spans="1:22" ht="14.25">
      <c r="A11" s="18" t="s">
        <v>34</v>
      </c>
      <c r="B11" s="18">
        <v>110</v>
      </c>
      <c r="C11" s="18">
        <v>40</v>
      </c>
      <c r="D11" s="18">
        <v>64.5</v>
      </c>
      <c r="E11" s="18">
        <v>5.33</v>
      </c>
      <c r="F11" s="18">
        <v>4.2</v>
      </c>
      <c r="G11" s="18">
        <v>3.3</v>
      </c>
      <c r="H11" s="18">
        <v>6</v>
      </c>
      <c r="I11" s="18">
        <v>0</v>
      </c>
      <c r="J11" s="18">
        <v>36</v>
      </c>
      <c r="K11" s="18">
        <v>100</v>
      </c>
      <c r="L11" s="18">
        <v>0</v>
      </c>
      <c r="M11" s="18">
        <v>40</v>
      </c>
      <c r="N11" s="18">
        <v>80</v>
      </c>
      <c r="O11" s="18">
        <v>2.24</v>
      </c>
      <c r="P11" s="18">
        <v>3.3</v>
      </c>
      <c r="Q11" s="18">
        <v>1.84</v>
      </c>
      <c r="R11" s="18">
        <v>0</v>
      </c>
      <c r="S11" s="18">
        <v>3.4</v>
      </c>
      <c r="T11" s="18">
        <v>3.4</v>
      </c>
      <c r="U11" s="18">
        <v>2.4</v>
      </c>
      <c r="V11" s="18">
        <v>6000</v>
      </c>
    </row>
    <row r="12" spans="1:23" ht="14.25">
      <c r="A12" s="18" t="s">
        <v>35</v>
      </c>
      <c r="B12" s="18">
        <v>103</v>
      </c>
      <c r="C12" s="18">
        <v>40</v>
      </c>
      <c r="D12" s="18">
        <v>68.71</v>
      </c>
      <c r="E12" s="18">
        <v>5.33</v>
      </c>
      <c r="F12" s="18">
        <v>3.5</v>
      </c>
      <c r="G12" s="18">
        <v>1.5</v>
      </c>
      <c r="H12" s="18">
        <v>5.6</v>
      </c>
      <c r="I12" s="18">
        <v>0</v>
      </c>
      <c r="J12" s="18">
        <v>36</v>
      </c>
      <c r="K12" s="18">
        <v>100</v>
      </c>
      <c r="L12" s="18">
        <v>0</v>
      </c>
      <c r="M12" s="18">
        <v>40</v>
      </c>
      <c r="N12" s="18">
        <v>80</v>
      </c>
      <c r="O12" s="18">
        <v>2.24</v>
      </c>
      <c r="P12" s="18">
        <v>3.4</v>
      </c>
      <c r="Q12" s="18">
        <v>2</v>
      </c>
      <c r="R12" s="18">
        <v>0</v>
      </c>
      <c r="S12" s="18">
        <v>3.4</v>
      </c>
      <c r="T12" s="18">
        <v>3.4</v>
      </c>
      <c r="U12" s="18">
        <v>2.4</v>
      </c>
      <c r="V12" s="18">
        <v>6000</v>
      </c>
      <c r="W12" s="32" t="s">
        <v>36</v>
      </c>
    </row>
    <row r="13" spans="1:22" ht="14.25">
      <c r="A13" s="18" t="s">
        <v>37</v>
      </c>
      <c r="B13" s="18">
        <v>100</v>
      </c>
      <c r="C13" s="18">
        <v>39</v>
      </c>
      <c r="D13" s="18">
        <v>68.71</v>
      </c>
      <c r="E13" s="18">
        <v>6.44</v>
      </c>
      <c r="F13" s="18">
        <v>3.2</v>
      </c>
      <c r="G13" s="18">
        <v>1.4</v>
      </c>
      <c r="H13" s="18">
        <v>5.6</v>
      </c>
      <c r="I13" s="18">
        <v>0</v>
      </c>
      <c r="J13" s="18">
        <v>36</v>
      </c>
      <c r="K13" s="18">
        <v>100</v>
      </c>
      <c r="L13" s="18">
        <v>0</v>
      </c>
      <c r="M13" s="18">
        <v>40</v>
      </c>
      <c r="N13" s="18">
        <v>80</v>
      </c>
      <c r="O13" s="18">
        <v>2.23</v>
      </c>
      <c r="P13" s="18">
        <v>3.2</v>
      </c>
      <c r="Q13" s="18">
        <v>1.9</v>
      </c>
      <c r="R13" s="18">
        <v>0</v>
      </c>
      <c r="S13" s="18">
        <v>3.4</v>
      </c>
      <c r="T13" s="18">
        <v>3.4</v>
      </c>
      <c r="U13" s="18">
        <v>2.4</v>
      </c>
      <c r="V13" s="18">
        <v>6000</v>
      </c>
    </row>
    <row r="14" spans="1:22" ht="14.25">
      <c r="A14" s="18" t="s">
        <v>38</v>
      </c>
      <c r="B14" s="18">
        <v>98</v>
      </c>
      <c r="C14" s="18">
        <v>38.5</v>
      </c>
      <c r="D14" s="18">
        <v>68.71</v>
      </c>
      <c r="E14" s="18">
        <v>6.22</v>
      </c>
      <c r="F14" s="18">
        <v>3.2</v>
      </c>
      <c r="G14" s="18">
        <v>1.4</v>
      </c>
      <c r="H14" s="18">
        <v>6.2</v>
      </c>
      <c r="I14" s="18">
        <v>0</v>
      </c>
      <c r="J14" s="18">
        <v>36</v>
      </c>
      <c r="K14" s="18">
        <v>100</v>
      </c>
      <c r="L14" s="18">
        <v>0</v>
      </c>
      <c r="M14" s="18">
        <v>40</v>
      </c>
      <c r="N14" s="18">
        <v>80</v>
      </c>
      <c r="O14" s="18">
        <v>2.2</v>
      </c>
      <c r="P14" s="18">
        <v>3.3</v>
      </c>
      <c r="Q14" s="18">
        <v>1.9</v>
      </c>
      <c r="R14" s="18">
        <v>0</v>
      </c>
      <c r="S14" s="18">
        <v>3.4</v>
      </c>
      <c r="T14" s="18">
        <v>3.4</v>
      </c>
      <c r="U14" s="18">
        <v>2.4</v>
      </c>
      <c r="V14" s="18">
        <v>6000</v>
      </c>
    </row>
    <row r="15" spans="1:22" ht="14.25">
      <c r="A15" s="18" t="s">
        <v>39</v>
      </c>
      <c r="B15" s="18">
        <v>98</v>
      </c>
      <c r="C15" s="18">
        <v>38.5</v>
      </c>
      <c r="D15" s="18">
        <v>66.57</v>
      </c>
      <c r="E15" s="18">
        <v>6.44</v>
      </c>
      <c r="F15" s="18">
        <v>3.2</v>
      </c>
      <c r="G15" s="18">
        <v>1.5</v>
      </c>
      <c r="H15" s="18">
        <v>10</v>
      </c>
      <c r="I15" s="18">
        <v>0</v>
      </c>
      <c r="J15" s="18">
        <v>36</v>
      </c>
      <c r="K15" s="18">
        <v>100</v>
      </c>
      <c r="L15" s="18">
        <v>0</v>
      </c>
      <c r="M15" s="18">
        <v>40</v>
      </c>
      <c r="N15" s="18">
        <v>80</v>
      </c>
      <c r="O15" s="18">
        <v>2.2</v>
      </c>
      <c r="P15" s="18">
        <v>3.3</v>
      </c>
      <c r="Q15" s="18">
        <v>1.9</v>
      </c>
      <c r="R15" s="18">
        <v>0</v>
      </c>
      <c r="S15" s="18">
        <v>3.4</v>
      </c>
      <c r="T15" s="18">
        <v>3.4</v>
      </c>
      <c r="U15" s="18">
        <v>2.4</v>
      </c>
      <c r="V15" s="18">
        <v>6000</v>
      </c>
    </row>
    <row r="16" spans="1:22" ht="14.25">
      <c r="A16" s="18" t="s">
        <v>40</v>
      </c>
      <c r="B16" s="18">
        <v>96</v>
      </c>
      <c r="C16" s="18">
        <v>37</v>
      </c>
      <c r="D16" s="18">
        <v>64.57</v>
      </c>
      <c r="E16" s="18">
        <v>6.13</v>
      </c>
      <c r="F16" s="18">
        <v>3.5</v>
      </c>
      <c r="G16" s="18">
        <v>1.6</v>
      </c>
      <c r="H16" s="18">
        <v>10</v>
      </c>
      <c r="I16" s="18">
        <v>0</v>
      </c>
      <c r="J16" s="18">
        <v>36</v>
      </c>
      <c r="K16" s="18">
        <v>100</v>
      </c>
      <c r="L16" s="18">
        <v>0</v>
      </c>
      <c r="M16" s="18">
        <v>40</v>
      </c>
      <c r="N16" s="18">
        <v>80</v>
      </c>
      <c r="O16" s="18">
        <v>2.2</v>
      </c>
      <c r="P16" s="18">
        <v>3.3</v>
      </c>
      <c r="Q16" s="18">
        <v>1.9</v>
      </c>
      <c r="R16" s="18">
        <v>0</v>
      </c>
      <c r="S16" s="18">
        <v>3.4</v>
      </c>
      <c r="T16" s="18">
        <v>3.4</v>
      </c>
      <c r="U16" s="18">
        <v>2.4</v>
      </c>
      <c r="V16" s="18">
        <v>6000</v>
      </c>
    </row>
    <row r="17" spans="1:23" ht="14.25">
      <c r="A17" s="18" t="s">
        <v>41</v>
      </c>
      <c r="B17" s="18">
        <v>94</v>
      </c>
      <c r="C17" s="18">
        <v>35</v>
      </c>
      <c r="D17" s="18">
        <v>56.86</v>
      </c>
      <c r="E17" s="18">
        <v>6.13</v>
      </c>
      <c r="F17" s="18">
        <v>3.5</v>
      </c>
      <c r="G17" s="18">
        <v>1.6</v>
      </c>
      <c r="H17" s="18">
        <v>9.2</v>
      </c>
      <c r="I17" s="18">
        <v>0</v>
      </c>
      <c r="J17" s="18">
        <v>36</v>
      </c>
      <c r="K17" s="18">
        <v>100</v>
      </c>
      <c r="L17" s="18">
        <v>0</v>
      </c>
      <c r="M17" s="18">
        <v>40</v>
      </c>
      <c r="N17" s="18">
        <v>80</v>
      </c>
      <c r="O17" s="18">
        <v>2.2</v>
      </c>
      <c r="P17" s="18">
        <v>3.3</v>
      </c>
      <c r="Q17" s="18">
        <v>1.6</v>
      </c>
      <c r="R17" s="18">
        <v>0</v>
      </c>
      <c r="S17" s="18">
        <v>3.4</v>
      </c>
      <c r="T17" s="18">
        <v>3.4</v>
      </c>
      <c r="U17" s="18">
        <v>2.4</v>
      </c>
      <c r="V17" s="18">
        <v>5500</v>
      </c>
      <c r="W17" s="32" t="s">
        <v>42</v>
      </c>
    </row>
    <row r="18" spans="1:22" ht="14.25">
      <c r="A18" s="18" t="s">
        <v>43</v>
      </c>
      <c r="B18" s="18">
        <v>92</v>
      </c>
      <c r="C18" s="18">
        <v>34.8</v>
      </c>
      <c r="D18" s="18">
        <v>56.86</v>
      </c>
      <c r="E18" s="18">
        <v>5.78</v>
      </c>
      <c r="F18" s="18">
        <v>3.5</v>
      </c>
      <c r="G18" s="18">
        <v>1.6</v>
      </c>
      <c r="H18" s="18">
        <v>7.6</v>
      </c>
      <c r="I18" s="18">
        <v>0</v>
      </c>
      <c r="J18" s="18">
        <v>38</v>
      </c>
      <c r="K18" s="18">
        <v>100</v>
      </c>
      <c r="L18" s="18">
        <v>0</v>
      </c>
      <c r="M18" s="18">
        <v>40</v>
      </c>
      <c r="N18" s="18">
        <v>80</v>
      </c>
      <c r="O18" s="18">
        <v>2.2</v>
      </c>
      <c r="P18" s="18">
        <v>3.3</v>
      </c>
      <c r="Q18" s="18">
        <v>1.6</v>
      </c>
      <c r="R18" s="18">
        <v>0</v>
      </c>
      <c r="S18" s="18">
        <v>3.4</v>
      </c>
      <c r="T18" s="18">
        <v>3.4</v>
      </c>
      <c r="U18" s="18">
        <v>2.4</v>
      </c>
      <c r="V18" s="18">
        <v>5500</v>
      </c>
    </row>
    <row r="19" spans="1:28" ht="14.25">
      <c r="A19" s="18" t="s">
        <v>44</v>
      </c>
      <c r="B19" s="26">
        <v>92</v>
      </c>
      <c r="C19" s="26">
        <v>34</v>
      </c>
      <c r="D19" s="26">
        <v>52.57</v>
      </c>
      <c r="E19" s="26">
        <v>6</v>
      </c>
      <c r="F19" s="18">
        <v>3.5</v>
      </c>
      <c r="G19" s="18">
        <v>1.6</v>
      </c>
      <c r="H19" s="18">
        <v>7.6</v>
      </c>
      <c r="I19" s="18">
        <v>0</v>
      </c>
      <c r="J19" s="18">
        <v>38</v>
      </c>
      <c r="K19" s="18">
        <v>100</v>
      </c>
      <c r="L19" s="18">
        <v>0</v>
      </c>
      <c r="M19" s="18">
        <v>40</v>
      </c>
      <c r="N19" s="18">
        <v>80</v>
      </c>
      <c r="O19" s="18">
        <v>2.2</v>
      </c>
      <c r="P19" s="18">
        <v>3.3</v>
      </c>
      <c r="Q19" s="18">
        <v>1.6</v>
      </c>
      <c r="R19" s="18">
        <v>0</v>
      </c>
      <c r="S19" s="18">
        <v>3.4</v>
      </c>
      <c r="T19" s="18">
        <v>3.4</v>
      </c>
      <c r="U19" s="18">
        <v>2.4</v>
      </c>
      <c r="V19" s="18">
        <v>5500</v>
      </c>
      <c r="W19" s="33"/>
      <c r="X19" s="33"/>
      <c r="Y19" s="33"/>
      <c r="Z19" s="33"/>
      <c r="AA19" s="33"/>
      <c r="AB19" s="33"/>
    </row>
    <row r="20" spans="1:22" ht="14.25">
      <c r="A20" s="18" t="s">
        <v>45</v>
      </c>
      <c r="B20" s="18">
        <v>92</v>
      </c>
      <c r="C20" s="18">
        <v>34</v>
      </c>
      <c r="D20" s="18">
        <v>52.57</v>
      </c>
      <c r="E20" s="18">
        <v>6.44</v>
      </c>
      <c r="F20" s="18">
        <v>3.8</v>
      </c>
      <c r="G20" s="18">
        <v>4</v>
      </c>
      <c r="H20" s="18">
        <v>8</v>
      </c>
      <c r="I20" s="18">
        <v>0</v>
      </c>
      <c r="J20" s="18">
        <v>38</v>
      </c>
      <c r="K20" s="18">
        <v>100</v>
      </c>
      <c r="L20" s="18">
        <v>0</v>
      </c>
      <c r="M20" s="18">
        <v>40</v>
      </c>
      <c r="N20" s="18">
        <v>80</v>
      </c>
      <c r="O20" s="18">
        <v>2.2</v>
      </c>
      <c r="P20" s="18">
        <v>3.3</v>
      </c>
      <c r="Q20" s="18">
        <v>1.6</v>
      </c>
      <c r="R20" s="18">
        <v>0</v>
      </c>
      <c r="S20" s="18">
        <v>3.4</v>
      </c>
      <c r="T20" s="18">
        <v>3.4</v>
      </c>
      <c r="U20" s="18">
        <v>2.4</v>
      </c>
      <c r="V20" s="18">
        <v>5500</v>
      </c>
    </row>
    <row r="21" spans="1:22" ht="14.25">
      <c r="A21" s="18" t="s">
        <v>46</v>
      </c>
      <c r="B21" s="19">
        <v>92</v>
      </c>
      <c r="C21" s="19">
        <v>34</v>
      </c>
      <c r="D21" s="19">
        <v>52.14</v>
      </c>
      <c r="E21" s="19">
        <v>6.67</v>
      </c>
      <c r="F21" s="19">
        <v>5</v>
      </c>
      <c r="G21" s="19">
        <v>3.6</v>
      </c>
      <c r="H21" s="19">
        <v>9</v>
      </c>
      <c r="I21" s="19">
        <v>0</v>
      </c>
      <c r="J21" s="19">
        <v>40</v>
      </c>
      <c r="K21" s="19">
        <v>100</v>
      </c>
      <c r="L21" s="19">
        <v>0</v>
      </c>
      <c r="M21" s="19">
        <v>40</v>
      </c>
      <c r="N21" s="19">
        <v>72</v>
      </c>
      <c r="O21" s="19">
        <v>2.2</v>
      </c>
      <c r="P21" s="19">
        <v>3.4</v>
      </c>
      <c r="Q21" s="19">
        <v>1.6</v>
      </c>
      <c r="R21" s="19">
        <v>0</v>
      </c>
      <c r="S21" s="19">
        <v>3.4</v>
      </c>
      <c r="T21" s="19">
        <v>3.42</v>
      </c>
      <c r="U21" s="19">
        <v>2.4</v>
      </c>
      <c r="V21" s="19">
        <v>6000</v>
      </c>
    </row>
    <row r="22" spans="1:22" ht="14.25">
      <c r="A22" s="18" t="s">
        <v>47</v>
      </c>
      <c r="B22" s="19">
        <v>92</v>
      </c>
      <c r="C22" s="19">
        <v>34</v>
      </c>
      <c r="D22" s="19">
        <v>50.12</v>
      </c>
      <c r="E22" s="19">
        <v>6.44</v>
      </c>
      <c r="F22" s="19">
        <v>4.8</v>
      </c>
      <c r="G22" s="19">
        <v>3.2</v>
      </c>
      <c r="H22" s="19">
        <v>8.4</v>
      </c>
      <c r="I22" s="19">
        <v>0</v>
      </c>
      <c r="J22" s="19">
        <v>42</v>
      </c>
      <c r="K22" s="19">
        <v>92</v>
      </c>
      <c r="L22" s="19">
        <v>0</v>
      </c>
      <c r="M22" s="19">
        <v>41</v>
      </c>
      <c r="N22" s="19">
        <v>72</v>
      </c>
      <c r="O22" s="19">
        <v>2.2</v>
      </c>
      <c r="P22" s="19">
        <v>3.35</v>
      </c>
      <c r="Q22" s="19">
        <v>1.6</v>
      </c>
      <c r="R22" s="19">
        <v>0</v>
      </c>
      <c r="S22" s="19">
        <v>3.4</v>
      </c>
      <c r="T22" s="19">
        <v>3.42</v>
      </c>
      <c r="U22" s="19">
        <v>2.4</v>
      </c>
      <c r="V22" s="19">
        <v>6000</v>
      </c>
    </row>
    <row r="23" spans="1:22" ht="14.25">
      <c r="A23" s="27" t="s">
        <v>48</v>
      </c>
      <c r="B23" s="28">
        <f>AVERAGE(B5:B22)</f>
        <v>100.57388888888889</v>
      </c>
      <c r="C23" s="28">
        <f aca="true" t="shared" si="0" ref="C23:V23">AVERAGE(C5:C22)</f>
        <v>36.87777777777777</v>
      </c>
      <c r="D23" s="28">
        <f t="shared" si="0"/>
        <v>58.788333333333334</v>
      </c>
      <c r="E23" s="28">
        <f t="shared" si="0"/>
        <v>6.353333333333332</v>
      </c>
      <c r="F23" s="28">
        <f t="shared" si="0"/>
        <v>4.133333333333334</v>
      </c>
      <c r="G23" s="28">
        <f t="shared" si="0"/>
        <v>2.488888888888889</v>
      </c>
      <c r="H23" s="28">
        <f t="shared" si="0"/>
        <v>7.666666666666667</v>
      </c>
      <c r="I23" s="28">
        <f t="shared" si="0"/>
        <v>0</v>
      </c>
      <c r="J23" s="28">
        <f t="shared" si="0"/>
        <v>36.888888888888886</v>
      </c>
      <c r="K23" s="28">
        <f t="shared" si="0"/>
        <v>99.55555555555556</v>
      </c>
      <c r="L23" s="28">
        <f t="shared" si="0"/>
        <v>0</v>
      </c>
      <c r="M23" s="28">
        <f t="shared" si="0"/>
        <v>40.05555555555556</v>
      </c>
      <c r="N23" s="28">
        <f t="shared" si="0"/>
        <v>79.11111111111111</v>
      </c>
      <c r="O23" s="28">
        <f t="shared" si="0"/>
        <v>2.180555555555556</v>
      </c>
      <c r="P23" s="28">
        <f t="shared" si="0"/>
        <v>3.162777777777777</v>
      </c>
      <c r="Q23" s="28">
        <f t="shared" si="0"/>
        <v>1.7633333333333336</v>
      </c>
      <c r="R23" s="28">
        <f t="shared" si="0"/>
        <v>0</v>
      </c>
      <c r="S23" s="28">
        <f t="shared" si="0"/>
        <v>3.144444444444444</v>
      </c>
      <c r="T23" s="28">
        <f t="shared" si="0"/>
        <v>3.1688888888888886</v>
      </c>
      <c r="U23" s="28">
        <f t="shared" si="0"/>
        <v>2.2444444444444436</v>
      </c>
      <c r="V23" s="28">
        <f t="shared" si="0"/>
        <v>5888.888888888889</v>
      </c>
    </row>
    <row r="24" spans="1:22" ht="14.25">
      <c r="A24" s="18" t="s">
        <v>49</v>
      </c>
      <c r="B24" s="19">
        <v>93</v>
      </c>
      <c r="C24" s="19">
        <v>32</v>
      </c>
      <c r="D24" s="19">
        <v>49.71</v>
      </c>
      <c r="E24" s="19">
        <v>5.69</v>
      </c>
      <c r="F24" s="19">
        <v>4.5</v>
      </c>
      <c r="G24" s="19">
        <v>2</v>
      </c>
      <c r="H24" s="19">
        <v>8</v>
      </c>
      <c r="I24" s="19">
        <v>0</v>
      </c>
      <c r="J24" s="19">
        <v>42</v>
      </c>
      <c r="K24" s="19">
        <v>92</v>
      </c>
      <c r="L24" s="19">
        <v>0</v>
      </c>
      <c r="M24" s="19">
        <v>41</v>
      </c>
      <c r="N24" s="19">
        <v>72</v>
      </c>
      <c r="O24" s="19">
        <v>2.32</v>
      </c>
      <c r="P24" s="19">
        <v>3.06</v>
      </c>
      <c r="Q24" s="19">
        <v>1.56</v>
      </c>
      <c r="R24" s="19">
        <v>0</v>
      </c>
      <c r="S24" s="19">
        <v>3.44</v>
      </c>
      <c r="T24" s="19">
        <v>3.46</v>
      </c>
      <c r="U24" s="19">
        <v>2.45</v>
      </c>
      <c r="V24" s="19">
        <v>6000</v>
      </c>
    </row>
    <row r="25" spans="1:22" ht="14.25">
      <c r="A25" s="18" t="s">
        <v>50</v>
      </c>
      <c r="B25" s="19">
        <v>90</v>
      </c>
      <c r="C25" s="19">
        <v>30</v>
      </c>
      <c r="D25" s="19">
        <v>48.14</v>
      </c>
      <c r="E25" s="19">
        <v>5.33</v>
      </c>
      <c r="F25" s="19">
        <v>3.5</v>
      </c>
      <c r="G25" s="19">
        <v>1.6</v>
      </c>
      <c r="H25" s="19">
        <v>6.6</v>
      </c>
      <c r="I25" s="19">
        <v>0</v>
      </c>
      <c r="J25" s="19">
        <v>42</v>
      </c>
      <c r="K25" s="19">
        <v>92</v>
      </c>
      <c r="L25" s="19">
        <v>0</v>
      </c>
      <c r="M25" s="19">
        <v>41</v>
      </c>
      <c r="N25" s="19">
        <v>72</v>
      </c>
      <c r="O25" s="19">
        <v>2.32</v>
      </c>
      <c r="P25" s="19">
        <v>3.06</v>
      </c>
      <c r="Q25" s="19">
        <v>1.56</v>
      </c>
      <c r="R25" s="19">
        <v>0</v>
      </c>
      <c r="S25" s="19">
        <v>3.44</v>
      </c>
      <c r="T25" s="19">
        <v>3.46</v>
      </c>
      <c r="U25" s="19">
        <v>2.45</v>
      </c>
      <c r="V25" s="19">
        <v>6000</v>
      </c>
    </row>
    <row r="26" spans="1:22" ht="14.25">
      <c r="A26" s="18" t="s">
        <v>51</v>
      </c>
      <c r="B26" s="19">
        <v>96</v>
      </c>
      <c r="C26" s="19">
        <v>28</v>
      </c>
      <c r="D26" s="19">
        <v>46.14</v>
      </c>
      <c r="E26" s="19">
        <v>5.11</v>
      </c>
      <c r="F26" s="19">
        <v>3.4</v>
      </c>
      <c r="G26" s="19">
        <v>1.5</v>
      </c>
      <c r="H26" s="19">
        <v>6</v>
      </c>
      <c r="I26" s="19">
        <v>0</v>
      </c>
      <c r="J26" s="19">
        <v>42</v>
      </c>
      <c r="K26" s="19">
        <v>92</v>
      </c>
      <c r="L26" s="19">
        <v>0</v>
      </c>
      <c r="M26" s="19">
        <v>41</v>
      </c>
      <c r="N26" s="19">
        <v>70</v>
      </c>
      <c r="O26" s="19">
        <v>2.32</v>
      </c>
      <c r="P26" s="19">
        <v>2.86</v>
      </c>
      <c r="Q26" s="19">
        <v>1.48</v>
      </c>
      <c r="R26" s="19">
        <v>0</v>
      </c>
      <c r="S26" s="19">
        <v>3.38</v>
      </c>
      <c r="T26" s="19">
        <v>3.42</v>
      </c>
      <c r="U26" s="19">
        <v>2.43</v>
      </c>
      <c r="V26" s="19">
        <v>6000</v>
      </c>
    </row>
    <row r="27" spans="1:22" ht="14.25">
      <c r="A27" s="18" t="s">
        <v>52</v>
      </c>
      <c r="B27" s="19">
        <v>98</v>
      </c>
      <c r="C27" s="19">
        <v>28.4</v>
      </c>
      <c r="D27" s="19">
        <v>46.16</v>
      </c>
      <c r="E27" s="19">
        <v>5.2</v>
      </c>
      <c r="F27" s="19">
        <v>3.3</v>
      </c>
      <c r="G27" s="19">
        <v>1.3</v>
      </c>
      <c r="H27" s="19">
        <v>6</v>
      </c>
      <c r="I27" s="19">
        <v>0</v>
      </c>
      <c r="J27" s="19">
        <v>42</v>
      </c>
      <c r="K27" s="19">
        <v>92</v>
      </c>
      <c r="L27" s="19">
        <v>0</v>
      </c>
      <c r="M27" s="19">
        <v>41</v>
      </c>
      <c r="N27" s="19">
        <v>70</v>
      </c>
      <c r="O27" s="19">
        <v>2.32</v>
      </c>
      <c r="P27" s="19">
        <v>2.86</v>
      </c>
      <c r="Q27" s="19">
        <v>1.48</v>
      </c>
      <c r="R27" s="19">
        <v>0</v>
      </c>
      <c r="S27" s="19">
        <v>3.38</v>
      </c>
      <c r="T27" s="19">
        <v>3.42</v>
      </c>
      <c r="U27" s="19">
        <v>2.43</v>
      </c>
      <c r="V27" s="19">
        <v>6000</v>
      </c>
    </row>
    <row r="28" spans="1:22" ht="14.25">
      <c r="A28" s="18" t="s">
        <v>53</v>
      </c>
      <c r="B28" s="19">
        <v>102</v>
      </c>
      <c r="C28" s="19">
        <v>31</v>
      </c>
      <c r="D28" s="19">
        <v>47.71</v>
      </c>
      <c r="E28" s="19">
        <v>5.65</v>
      </c>
      <c r="F28" s="19">
        <v>3.6</v>
      </c>
      <c r="G28" s="19">
        <v>1.3</v>
      </c>
      <c r="H28" s="19">
        <v>6.4</v>
      </c>
      <c r="I28" s="19">
        <v>0</v>
      </c>
      <c r="J28" s="19">
        <v>42</v>
      </c>
      <c r="K28" s="19">
        <v>92</v>
      </c>
      <c r="L28" s="19">
        <v>0</v>
      </c>
      <c r="M28" s="19">
        <v>41</v>
      </c>
      <c r="N28" s="19">
        <v>70</v>
      </c>
      <c r="O28" s="19">
        <v>2.32</v>
      </c>
      <c r="P28" s="19">
        <v>2.86</v>
      </c>
      <c r="Q28" s="19">
        <v>1.48</v>
      </c>
      <c r="R28" s="19">
        <v>0</v>
      </c>
      <c r="S28" s="19">
        <v>3.38</v>
      </c>
      <c r="T28" s="19">
        <v>3.42</v>
      </c>
      <c r="U28" s="19">
        <v>2.43</v>
      </c>
      <c r="V28" s="19">
        <v>6000</v>
      </c>
    </row>
    <row r="29" spans="1:22" ht="14.25">
      <c r="A29" s="18" t="s">
        <v>54</v>
      </c>
      <c r="B29" s="19">
        <v>102</v>
      </c>
      <c r="C29" s="19">
        <v>34</v>
      </c>
      <c r="D29" s="19">
        <v>48.71</v>
      </c>
      <c r="E29" s="19">
        <v>5.65</v>
      </c>
      <c r="F29" s="19">
        <v>3.6</v>
      </c>
      <c r="G29" s="19">
        <v>1.3</v>
      </c>
      <c r="H29" s="19">
        <v>6.2</v>
      </c>
      <c r="I29" s="19">
        <v>0</v>
      </c>
      <c r="J29" s="19">
        <v>42</v>
      </c>
      <c r="K29" s="19">
        <v>92</v>
      </c>
      <c r="L29" s="19">
        <v>0</v>
      </c>
      <c r="M29" s="19">
        <v>41</v>
      </c>
      <c r="N29" s="19">
        <v>70</v>
      </c>
      <c r="O29" s="19">
        <v>2.32</v>
      </c>
      <c r="P29" s="19">
        <v>2.86</v>
      </c>
      <c r="Q29" s="19">
        <v>1.48</v>
      </c>
      <c r="R29" s="19">
        <v>0</v>
      </c>
      <c r="S29" s="19">
        <v>3.38</v>
      </c>
      <c r="T29" s="19">
        <v>3.42</v>
      </c>
      <c r="U29" s="19">
        <v>2.43</v>
      </c>
      <c r="V29" s="19">
        <v>6000</v>
      </c>
    </row>
    <row r="30" spans="1:22" ht="14.25">
      <c r="A30" s="18" t="s">
        <v>55</v>
      </c>
      <c r="B30" s="19">
        <v>102</v>
      </c>
      <c r="C30" s="19">
        <v>34</v>
      </c>
      <c r="D30" s="19">
        <v>49</v>
      </c>
      <c r="E30" s="19">
        <v>5.24</v>
      </c>
      <c r="F30" s="19">
        <v>3.6</v>
      </c>
      <c r="G30" s="19">
        <v>1.8</v>
      </c>
      <c r="H30" s="19">
        <v>5.6</v>
      </c>
      <c r="I30" s="19">
        <v>0</v>
      </c>
      <c r="J30" s="19">
        <v>42</v>
      </c>
      <c r="K30" s="19">
        <v>92</v>
      </c>
      <c r="L30" s="19">
        <v>0</v>
      </c>
      <c r="M30" s="19">
        <v>41</v>
      </c>
      <c r="N30" s="19">
        <v>70</v>
      </c>
      <c r="O30" s="19">
        <v>2.32</v>
      </c>
      <c r="P30" s="19">
        <v>2.86</v>
      </c>
      <c r="Q30" s="19">
        <v>1.48</v>
      </c>
      <c r="R30" s="19">
        <v>0</v>
      </c>
      <c r="S30" s="19">
        <v>3.38</v>
      </c>
      <c r="T30" s="19">
        <v>3.42</v>
      </c>
      <c r="U30" s="19">
        <v>2.43</v>
      </c>
      <c r="V30" s="19">
        <v>6000</v>
      </c>
    </row>
    <row r="31" spans="1:22" ht="14.25">
      <c r="A31" s="18" t="s">
        <v>56</v>
      </c>
      <c r="B31" s="19">
        <v>96.7</v>
      </c>
      <c r="C31" s="19">
        <v>35</v>
      </c>
      <c r="D31" s="19">
        <v>51</v>
      </c>
      <c r="E31" s="19">
        <v>5.24</v>
      </c>
      <c r="F31" s="19">
        <v>3.4</v>
      </c>
      <c r="G31" s="19">
        <v>1.6</v>
      </c>
      <c r="H31" s="19">
        <v>6</v>
      </c>
      <c r="I31" s="19">
        <v>0</v>
      </c>
      <c r="J31" s="19">
        <v>41</v>
      </c>
      <c r="K31" s="19">
        <v>92</v>
      </c>
      <c r="L31" s="19">
        <v>0</v>
      </c>
      <c r="M31" s="19">
        <v>41</v>
      </c>
      <c r="N31" s="19">
        <v>70</v>
      </c>
      <c r="O31" s="19">
        <v>2.42</v>
      </c>
      <c r="P31" s="19">
        <v>2.85</v>
      </c>
      <c r="Q31" s="19">
        <v>2</v>
      </c>
      <c r="R31" s="19">
        <v>0</v>
      </c>
      <c r="S31" s="19">
        <v>3.42</v>
      </c>
      <c r="T31" s="19">
        <v>3.46</v>
      </c>
      <c r="U31" s="19">
        <v>2.52</v>
      </c>
      <c r="V31" s="19">
        <v>6000</v>
      </c>
    </row>
    <row r="32" spans="1:22" ht="14.25">
      <c r="A32" s="29" t="s">
        <v>57</v>
      </c>
      <c r="B32" s="28">
        <f>(B31+B30+B29+B28+B27+B26+B25+B24+B22+B21+B20+B19+B18+B17+B16+B15+B14+B13+B12+B11+B10+B9+B8+B7+B6+B5)/26</f>
        <v>99.61653846153845</v>
      </c>
      <c r="C32" s="28">
        <f aca="true" t="shared" si="1" ref="C32:V32">(C31+C30+C29+C28+C27+C26+C25+C24+C22+C21+C20+C19+C18+C17+C16+C15+C14+C13+C12+C11+C10+C9+C8+C7+C6+C5)/26</f>
        <v>35.23846153846154</v>
      </c>
      <c r="D32" s="28">
        <f t="shared" si="1"/>
        <v>55.567692307692305</v>
      </c>
      <c r="E32" s="28">
        <f t="shared" si="1"/>
        <v>6.056538461538461</v>
      </c>
      <c r="F32" s="28">
        <f t="shared" si="1"/>
        <v>3.973076923076923</v>
      </c>
      <c r="G32" s="28">
        <f t="shared" si="1"/>
        <v>2.2</v>
      </c>
      <c r="H32" s="28">
        <f t="shared" si="1"/>
        <v>7.261538461538461</v>
      </c>
      <c r="I32" s="28">
        <f t="shared" si="1"/>
        <v>0</v>
      </c>
      <c r="J32" s="28">
        <f t="shared" si="1"/>
        <v>38.42307692307692</v>
      </c>
      <c r="K32" s="28">
        <f t="shared" si="1"/>
        <v>97.23076923076923</v>
      </c>
      <c r="L32" s="28">
        <f t="shared" si="1"/>
        <v>0</v>
      </c>
      <c r="M32" s="28">
        <f t="shared" si="1"/>
        <v>40.34615384615385</v>
      </c>
      <c r="N32" s="28">
        <f t="shared" si="1"/>
        <v>76.46153846153847</v>
      </c>
      <c r="O32" s="28">
        <f t="shared" si="1"/>
        <v>2.2273076923076927</v>
      </c>
      <c r="P32" s="28">
        <f t="shared" si="1"/>
        <v>3.0846153846153834</v>
      </c>
      <c r="Q32" s="28">
        <f t="shared" si="1"/>
        <v>1.7023076923076919</v>
      </c>
      <c r="R32" s="28">
        <f t="shared" si="1"/>
        <v>0</v>
      </c>
      <c r="S32" s="28">
        <f t="shared" si="1"/>
        <v>3.2230769230769223</v>
      </c>
      <c r="T32" s="28">
        <f t="shared" si="1"/>
        <v>3.2507692307692317</v>
      </c>
      <c r="U32" s="28">
        <f t="shared" si="1"/>
        <v>2.3065384615384605</v>
      </c>
      <c r="V32" s="28">
        <f t="shared" si="1"/>
        <v>5923.076923076923</v>
      </c>
    </row>
    <row r="33" spans="1:22" ht="14.25">
      <c r="A33" s="18" t="s">
        <v>58</v>
      </c>
      <c r="B33" s="19">
        <v>96.7</v>
      </c>
      <c r="C33" s="19">
        <v>35</v>
      </c>
      <c r="D33" s="19">
        <v>51.86</v>
      </c>
      <c r="E33" s="19">
        <v>5.33</v>
      </c>
      <c r="F33" s="19">
        <v>3.4</v>
      </c>
      <c r="G33" s="19">
        <v>1.5</v>
      </c>
      <c r="H33" s="19">
        <v>6.4</v>
      </c>
      <c r="I33" s="19">
        <v>0</v>
      </c>
      <c r="J33" s="19">
        <v>41</v>
      </c>
      <c r="K33" s="19">
        <v>92</v>
      </c>
      <c r="L33" s="19">
        <v>0</v>
      </c>
      <c r="M33" s="19">
        <v>41</v>
      </c>
      <c r="N33" s="19">
        <v>66</v>
      </c>
      <c r="O33" s="19">
        <v>2.42</v>
      </c>
      <c r="P33" s="19">
        <v>2.85</v>
      </c>
      <c r="Q33" s="19">
        <v>2</v>
      </c>
      <c r="R33" s="19">
        <v>0</v>
      </c>
      <c r="S33" s="19">
        <v>3.45</v>
      </c>
      <c r="T33" s="19">
        <v>3.5</v>
      </c>
      <c r="U33" s="19">
        <v>2.56</v>
      </c>
      <c r="V33" s="19">
        <v>6000</v>
      </c>
    </row>
    <row r="34" spans="1:22" ht="14.25">
      <c r="A34" s="18" t="s">
        <v>59</v>
      </c>
      <c r="B34" s="19">
        <v>96</v>
      </c>
      <c r="C34" s="19">
        <v>36</v>
      </c>
      <c r="D34" s="19">
        <v>52.57</v>
      </c>
      <c r="E34" s="19">
        <v>5.6</v>
      </c>
      <c r="F34" s="19">
        <v>3.4</v>
      </c>
      <c r="G34" s="19">
        <v>1.7</v>
      </c>
      <c r="H34" s="19">
        <v>6.8</v>
      </c>
      <c r="I34" s="19">
        <v>0</v>
      </c>
      <c r="J34" s="19">
        <v>41</v>
      </c>
      <c r="K34" s="19">
        <v>93</v>
      </c>
      <c r="L34" s="19">
        <v>0</v>
      </c>
      <c r="M34" s="19">
        <v>41</v>
      </c>
      <c r="N34" s="19">
        <v>66</v>
      </c>
      <c r="O34" s="19">
        <v>2.46</v>
      </c>
      <c r="P34" s="19">
        <v>3.05</v>
      </c>
      <c r="Q34" s="19">
        <v>2.16</v>
      </c>
      <c r="R34" s="19">
        <v>0</v>
      </c>
      <c r="S34" s="19">
        <v>3.52</v>
      </c>
      <c r="T34" s="19">
        <v>3.5</v>
      </c>
      <c r="U34" s="19">
        <v>2.62</v>
      </c>
      <c r="V34" s="19">
        <v>6000</v>
      </c>
    </row>
    <row r="35" spans="1:22" ht="14.25">
      <c r="A35" s="18" t="s">
        <v>60</v>
      </c>
      <c r="B35" s="19">
        <v>103</v>
      </c>
      <c r="C35" s="19">
        <v>39</v>
      </c>
      <c r="D35" s="19">
        <v>55</v>
      </c>
      <c r="E35" s="19">
        <v>5.86</v>
      </c>
      <c r="F35" s="19">
        <v>3.4</v>
      </c>
      <c r="G35" s="19">
        <v>1.7</v>
      </c>
      <c r="H35" s="19">
        <v>7.8</v>
      </c>
      <c r="I35" s="19">
        <v>0</v>
      </c>
      <c r="J35" s="19">
        <v>41</v>
      </c>
      <c r="K35" s="19">
        <v>93</v>
      </c>
      <c r="L35" s="19">
        <v>0</v>
      </c>
      <c r="M35" s="19">
        <v>41</v>
      </c>
      <c r="N35" s="19">
        <v>66</v>
      </c>
      <c r="O35" s="19">
        <v>2.46</v>
      </c>
      <c r="P35" s="19">
        <v>3.05</v>
      </c>
      <c r="Q35" s="19">
        <v>2.16</v>
      </c>
      <c r="R35" s="19">
        <v>0</v>
      </c>
      <c r="S35" s="19">
        <v>3.52</v>
      </c>
      <c r="T35" s="19">
        <v>3.5</v>
      </c>
      <c r="U35" s="19">
        <v>2.62</v>
      </c>
      <c r="V35" s="19">
        <v>6000</v>
      </c>
    </row>
    <row r="36" spans="1:22" ht="14.25">
      <c r="A36" s="18" t="s">
        <v>61</v>
      </c>
      <c r="B36" s="19">
        <v>103</v>
      </c>
      <c r="C36" s="19">
        <v>38</v>
      </c>
      <c r="D36" s="19">
        <v>55</v>
      </c>
      <c r="E36" s="19">
        <v>6.89</v>
      </c>
      <c r="F36" s="19">
        <v>3.4</v>
      </c>
      <c r="G36" s="19">
        <v>3</v>
      </c>
      <c r="H36" s="19">
        <v>9.6</v>
      </c>
      <c r="I36" s="19">
        <v>0</v>
      </c>
      <c r="J36" s="19">
        <v>41</v>
      </c>
      <c r="K36" s="19">
        <v>93</v>
      </c>
      <c r="L36" s="19">
        <v>0</v>
      </c>
      <c r="M36" s="19">
        <v>41</v>
      </c>
      <c r="N36" s="19">
        <v>66</v>
      </c>
      <c r="O36" s="19">
        <v>2.46</v>
      </c>
      <c r="P36" s="19">
        <v>3.05</v>
      </c>
      <c r="Q36" s="19">
        <v>2.16</v>
      </c>
      <c r="R36" s="19">
        <v>0</v>
      </c>
      <c r="S36" s="19">
        <v>3.52</v>
      </c>
      <c r="T36" s="19">
        <v>3.5</v>
      </c>
      <c r="U36" s="19">
        <v>2.62</v>
      </c>
      <c r="V36" s="19">
        <v>6000</v>
      </c>
    </row>
    <row r="37" spans="1:22" ht="14.25">
      <c r="A37" s="18" t="s">
        <v>62</v>
      </c>
      <c r="B37" s="19">
        <v>103</v>
      </c>
      <c r="C37" s="19">
        <v>38.6</v>
      </c>
      <c r="D37" s="19">
        <v>55</v>
      </c>
      <c r="E37" s="19">
        <v>8.89</v>
      </c>
      <c r="F37" s="19">
        <v>3.4</v>
      </c>
      <c r="G37" s="19">
        <v>3.5</v>
      </c>
      <c r="H37" s="19">
        <v>12.4</v>
      </c>
      <c r="I37" s="19">
        <v>0</v>
      </c>
      <c r="J37" s="19">
        <v>41</v>
      </c>
      <c r="K37" s="19">
        <v>93</v>
      </c>
      <c r="L37" s="19">
        <v>0</v>
      </c>
      <c r="M37" s="19">
        <v>41</v>
      </c>
      <c r="N37" s="19">
        <v>66</v>
      </c>
      <c r="O37" s="19">
        <v>2.48</v>
      </c>
      <c r="P37" s="19">
        <v>3.05</v>
      </c>
      <c r="Q37" s="19">
        <v>2.16</v>
      </c>
      <c r="R37" s="19">
        <v>0</v>
      </c>
      <c r="S37" s="19">
        <v>3.52</v>
      </c>
      <c r="T37" s="19">
        <v>3.5</v>
      </c>
      <c r="U37" s="19">
        <v>2.64</v>
      </c>
      <c r="V37" s="19">
        <v>6000</v>
      </c>
    </row>
    <row r="38" spans="1:22" ht="14.25">
      <c r="A38" s="18" t="s">
        <v>63</v>
      </c>
      <c r="B38" s="19">
        <v>105</v>
      </c>
      <c r="C38" s="19">
        <v>38.4</v>
      </c>
      <c r="D38" s="19">
        <v>55</v>
      </c>
      <c r="E38" s="19">
        <v>8.9</v>
      </c>
      <c r="F38" s="19">
        <v>3.4</v>
      </c>
      <c r="G38" s="19">
        <v>3.5</v>
      </c>
      <c r="H38" s="19">
        <v>12.4</v>
      </c>
      <c r="I38" s="19">
        <v>0</v>
      </c>
      <c r="J38" s="19">
        <v>41</v>
      </c>
      <c r="K38" s="19">
        <v>93</v>
      </c>
      <c r="L38" s="19">
        <v>0</v>
      </c>
      <c r="M38" s="19">
        <v>41</v>
      </c>
      <c r="N38" s="19">
        <v>66</v>
      </c>
      <c r="O38" s="19">
        <v>2.48</v>
      </c>
      <c r="P38" s="19">
        <v>3.05</v>
      </c>
      <c r="Q38" s="19">
        <v>2.16</v>
      </c>
      <c r="R38" s="19">
        <v>0</v>
      </c>
      <c r="S38" s="19">
        <v>3.52</v>
      </c>
      <c r="T38" s="19">
        <v>3.5</v>
      </c>
      <c r="U38" s="19">
        <v>2.64</v>
      </c>
      <c r="V38" s="19">
        <v>6000</v>
      </c>
    </row>
    <row r="39" spans="1:22" ht="14.25">
      <c r="A39" s="18" t="s">
        <v>64</v>
      </c>
      <c r="B39" s="19">
        <v>100</v>
      </c>
      <c r="C39" s="19">
        <v>38</v>
      </c>
      <c r="D39" s="19">
        <v>55</v>
      </c>
      <c r="E39" s="19">
        <v>7.47</v>
      </c>
      <c r="F39" s="19">
        <v>3.4</v>
      </c>
      <c r="G39" s="19">
        <v>2</v>
      </c>
      <c r="H39" s="19">
        <v>9</v>
      </c>
      <c r="I39" s="19">
        <v>0</v>
      </c>
      <c r="J39" s="19">
        <v>41</v>
      </c>
      <c r="K39" s="19">
        <v>93</v>
      </c>
      <c r="L39" s="19">
        <v>0</v>
      </c>
      <c r="M39" s="19">
        <v>41</v>
      </c>
      <c r="N39" s="19">
        <v>66</v>
      </c>
      <c r="O39" s="19">
        <v>2.48</v>
      </c>
      <c r="P39" s="19">
        <v>3.05</v>
      </c>
      <c r="Q39" s="19">
        <v>2.16</v>
      </c>
      <c r="R39" s="19">
        <v>0</v>
      </c>
      <c r="S39" s="19">
        <v>3.52</v>
      </c>
      <c r="T39" s="19">
        <v>3.5</v>
      </c>
      <c r="U39" s="19">
        <v>2.64</v>
      </c>
      <c r="V39" s="19">
        <v>6000</v>
      </c>
    </row>
    <row r="40" spans="1:22" ht="14.25">
      <c r="A40" s="18" t="s">
        <v>65</v>
      </c>
      <c r="B40" s="19">
        <v>100</v>
      </c>
      <c r="C40" s="19">
        <v>38</v>
      </c>
      <c r="D40" s="19">
        <v>55</v>
      </c>
      <c r="E40" s="19">
        <v>6.67</v>
      </c>
      <c r="F40" s="19">
        <v>3.6</v>
      </c>
      <c r="G40" s="19">
        <v>2.2</v>
      </c>
      <c r="H40" s="19">
        <v>11.4</v>
      </c>
      <c r="I40" s="19">
        <v>0</v>
      </c>
      <c r="J40" s="19">
        <v>41</v>
      </c>
      <c r="K40" s="19">
        <v>93</v>
      </c>
      <c r="L40" s="19">
        <v>0</v>
      </c>
      <c r="M40" s="19">
        <v>41</v>
      </c>
      <c r="N40" s="19">
        <v>66</v>
      </c>
      <c r="O40" s="19">
        <v>2.6</v>
      </c>
      <c r="P40" s="19">
        <v>3</v>
      </c>
      <c r="Q40" s="19">
        <v>2.14</v>
      </c>
      <c r="R40" s="19">
        <v>0</v>
      </c>
      <c r="S40" s="19">
        <v>3.52</v>
      </c>
      <c r="T40" s="19">
        <v>3.5</v>
      </c>
      <c r="U40" s="19">
        <v>2.64</v>
      </c>
      <c r="V40" s="19">
        <v>6000</v>
      </c>
    </row>
    <row r="41" spans="1:22" ht="14.25">
      <c r="A41" s="18" t="s">
        <v>66</v>
      </c>
      <c r="B41" s="19">
        <v>100</v>
      </c>
      <c r="C41" s="19">
        <v>38.6</v>
      </c>
      <c r="D41" s="19">
        <v>56.14</v>
      </c>
      <c r="E41" s="19">
        <v>7.56</v>
      </c>
      <c r="F41" s="19">
        <v>3.8</v>
      </c>
      <c r="G41" s="19">
        <v>2.2</v>
      </c>
      <c r="H41" s="19">
        <v>10</v>
      </c>
      <c r="I41" s="19">
        <v>0</v>
      </c>
      <c r="J41" s="19">
        <v>41</v>
      </c>
      <c r="K41" s="19">
        <v>93</v>
      </c>
      <c r="L41" s="19">
        <v>0</v>
      </c>
      <c r="M41" s="19">
        <v>41</v>
      </c>
      <c r="N41" s="19">
        <v>66</v>
      </c>
      <c r="O41" s="19">
        <v>2.6</v>
      </c>
      <c r="P41" s="19">
        <v>3</v>
      </c>
      <c r="Q41" s="19">
        <v>2.14</v>
      </c>
      <c r="R41" s="19">
        <v>0</v>
      </c>
      <c r="S41" s="19">
        <v>3.52</v>
      </c>
      <c r="T41" s="19">
        <v>3.5</v>
      </c>
      <c r="U41" s="19">
        <v>2.64</v>
      </c>
      <c r="V41" s="19">
        <v>6000</v>
      </c>
    </row>
    <row r="42" spans="1:22" ht="14.25">
      <c r="A42" s="18" t="s">
        <v>67</v>
      </c>
      <c r="B42" s="19">
        <v>100</v>
      </c>
      <c r="C42" s="19">
        <v>38.4</v>
      </c>
      <c r="D42" s="19">
        <v>56.14</v>
      </c>
      <c r="E42" s="19">
        <v>7.38</v>
      </c>
      <c r="F42" s="19">
        <v>3.8</v>
      </c>
      <c r="G42" s="19">
        <v>2.2</v>
      </c>
      <c r="H42" s="19">
        <v>10.2</v>
      </c>
      <c r="I42" s="19">
        <v>0</v>
      </c>
      <c r="J42" s="19">
        <v>41</v>
      </c>
      <c r="K42" s="19">
        <v>93</v>
      </c>
      <c r="L42" s="19">
        <v>0</v>
      </c>
      <c r="M42" s="19">
        <v>41</v>
      </c>
      <c r="N42" s="19">
        <v>66</v>
      </c>
      <c r="O42" s="18">
        <v>2.6</v>
      </c>
      <c r="P42" s="18">
        <v>3.1</v>
      </c>
      <c r="Q42" s="18">
        <v>1.83</v>
      </c>
      <c r="R42" s="18">
        <v>0</v>
      </c>
      <c r="S42" s="18">
        <v>3.46</v>
      </c>
      <c r="T42" s="18">
        <v>3.48</v>
      </c>
      <c r="U42" s="18">
        <v>2.6</v>
      </c>
      <c r="V42" s="18">
        <v>6000</v>
      </c>
    </row>
    <row r="43" spans="1:22" ht="14.25">
      <c r="A43" s="18" t="s">
        <v>68</v>
      </c>
      <c r="B43" s="19">
        <v>100</v>
      </c>
      <c r="C43" s="19">
        <v>37</v>
      </c>
      <c r="D43" s="19">
        <v>54.57</v>
      </c>
      <c r="E43" s="19">
        <v>7.42</v>
      </c>
      <c r="F43" s="19">
        <v>3.8</v>
      </c>
      <c r="G43" s="19">
        <v>2</v>
      </c>
      <c r="H43" s="19">
        <v>9.4</v>
      </c>
      <c r="I43" s="19">
        <v>0</v>
      </c>
      <c r="J43" s="19">
        <v>41</v>
      </c>
      <c r="K43" s="19">
        <v>93</v>
      </c>
      <c r="L43" s="19">
        <v>0</v>
      </c>
      <c r="M43" s="19">
        <v>41</v>
      </c>
      <c r="N43" s="19">
        <v>66</v>
      </c>
      <c r="O43" s="18">
        <v>2.6</v>
      </c>
      <c r="P43" s="18">
        <v>3.1</v>
      </c>
      <c r="Q43" s="18">
        <v>1.83</v>
      </c>
      <c r="R43" s="18">
        <v>0</v>
      </c>
      <c r="S43" s="18">
        <v>3.46</v>
      </c>
      <c r="T43" s="18">
        <v>3.48</v>
      </c>
      <c r="U43" s="18">
        <v>2.6</v>
      </c>
      <c r="V43" s="18">
        <v>6000</v>
      </c>
    </row>
    <row r="44" spans="1:22" ht="14.25">
      <c r="A44" s="18" t="s">
        <v>69</v>
      </c>
      <c r="B44" s="19">
        <v>100</v>
      </c>
      <c r="C44" s="19">
        <v>37</v>
      </c>
      <c r="D44" s="19">
        <v>54.57</v>
      </c>
      <c r="E44" s="19">
        <v>7.64</v>
      </c>
      <c r="F44" s="19">
        <v>3.8</v>
      </c>
      <c r="G44" s="19">
        <v>1.5</v>
      </c>
      <c r="H44" s="19">
        <v>10</v>
      </c>
      <c r="I44" s="19">
        <v>0</v>
      </c>
      <c r="J44" s="19">
        <v>41</v>
      </c>
      <c r="K44" s="19">
        <v>93</v>
      </c>
      <c r="L44" s="19">
        <v>0</v>
      </c>
      <c r="M44" s="19">
        <v>41</v>
      </c>
      <c r="N44" s="19">
        <v>66</v>
      </c>
      <c r="O44" s="18">
        <v>2.64</v>
      </c>
      <c r="P44" s="18">
        <v>3.1</v>
      </c>
      <c r="Q44" s="18">
        <v>1.83</v>
      </c>
      <c r="R44" s="18">
        <v>0</v>
      </c>
      <c r="S44" s="18">
        <v>3.46</v>
      </c>
      <c r="T44" s="18">
        <v>3.48</v>
      </c>
      <c r="U44" s="18">
        <v>2.6</v>
      </c>
      <c r="V44" s="18">
        <v>6000</v>
      </c>
    </row>
    <row r="45" spans="1:22" ht="14.25">
      <c r="A45" s="18" t="s">
        <v>70</v>
      </c>
      <c r="B45" s="19">
        <v>100</v>
      </c>
      <c r="C45" s="19">
        <v>37</v>
      </c>
      <c r="D45" s="19">
        <v>54.57</v>
      </c>
      <c r="E45" s="19">
        <v>7.64</v>
      </c>
      <c r="F45" s="19">
        <v>3.8</v>
      </c>
      <c r="G45" s="19">
        <v>1.5</v>
      </c>
      <c r="H45" s="19">
        <v>10</v>
      </c>
      <c r="I45" s="19">
        <v>0</v>
      </c>
      <c r="J45" s="19">
        <v>41</v>
      </c>
      <c r="K45" s="19">
        <v>93</v>
      </c>
      <c r="L45" s="19">
        <v>0</v>
      </c>
      <c r="M45" s="19">
        <v>41</v>
      </c>
      <c r="N45" s="19">
        <v>66</v>
      </c>
      <c r="O45" s="18">
        <v>2.64</v>
      </c>
      <c r="P45" s="18">
        <v>3.1</v>
      </c>
      <c r="Q45" s="18">
        <v>1.83</v>
      </c>
      <c r="R45" s="18">
        <v>0</v>
      </c>
      <c r="S45" s="18">
        <v>3.46</v>
      </c>
      <c r="T45" s="18">
        <v>3.48</v>
      </c>
      <c r="U45" s="18">
        <v>2.6</v>
      </c>
      <c r="V45" s="18">
        <v>6000</v>
      </c>
    </row>
    <row r="46" spans="1:22" ht="14.25">
      <c r="A46" s="18" t="s">
        <v>71</v>
      </c>
      <c r="B46" s="19">
        <v>100</v>
      </c>
      <c r="C46" s="19">
        <v>33</v>
      </c>
      <c r="D46" s="19">
        <v>54.14</v>
      </c>
      <c r="E46" s="19">
        <v>7.69</v>
      </c>
      <c r="F46" s="19">
        <v>3.8</v>
      </c>
      <c r="G46" s="19">
        <v>1.5</v>
      </c>
      <c r="H46" s="19">
        <v>8.4</v>
      </c>
      <c r="I46" s="19">
        <v>0</v>
      </c>
      <c r="J46" s="19">
        <v>41</v>
      </c>
      <c r="K46" s="19">
        <v>94</v>
      </c>
      <c r="L46" s="19">
        <v>0</v>
      </c>
      <c r="M46" s="19">
        <v>41</v>
      </c>
      <c r="N46" s="19">
        <v>66</v>
      </c>
      <c r="O46" s="18">
        <v>2.64</v>
      </c>
      <c r="P46" s="18">
        <v>3.1</v>
      </c>
      <c r="Q46" s="18">
        <v>1.83</v>
      </c>
      <c r="R46" s="18">
        <v>0</v>
      </c>
      <c r="S46" s="18">
        <v>3.46</v>
      </c>
      <c r="T46" s="18">
        <v>3.48</v>
      </c>
      <c r="U46" s="18">
        <v>2.6</v>
      </c>
      <c r="V46" s="18">
        <v>6000</v>
      </c>
    </row>
    <row r="47" spans="1:22" ht="14.25">
      <c r="A47" s="18" t="s">
        <v>72</v>
      </c>
      <c r="B47" s="19">
        <v>100</v>
      </c>
      <c r="C47" s="19">
        <v>32.6</v>
      </c>
      <c r="D47" s="19">
        <v>54.71</v>
      </c>
      <c r="E47" s="19">
        <v>7.56</v>
      </c>
      <c r="F47" s="19">
        <v>2.5</v>
      </c>
      <c r="G47" s="19">
        <v>1.3</v>
      </c>
      <c r="H47" s="19">
        <v>8.6</v>
      </c>
      <c r="I47" s="19">
        <v>0</v>
      </c>
      <c r="J47" s="19">
        <v>41</v>
      </c>
      <c r="K47" s="19">
        <v>94</v>
      </c>
      <c r="L47" s="19">
        <v>0</v>
      </c>
      <c r="M47" s="19">
        <v>41</v>
      </c>
      <c r="N47" s="19">
        <v>66</v>
      </c>
      <c r="O47" s="18">
        <v>2.64</v>
      </c>
      <c r="P47" s="18">
        <v>3.3</v>
      </c>
      <c r="Q47" s="18">
        <v>1.83</v>
      </c>
      <c r="R47" s="18">
        <v>0</v>
      </c>
      <c r="S47" s="18">
        <v>3.46</v>
      </c>
      <c r="T47" s="18">
        <v>3.48</v>
      </c>
      <c r="U47" s="18">
        <v>2.6</v>
      </c>
      <c r="V47" s="18">
        <v>6000</v>
      </c>
    </row>
    <row r="48" spans="1:22" ht="14.25">
      <c r="A48" s="18" t="s">
        <v>73</v>
      </c>
      <c r="B48" s="19">
        <v>98</v>
      </c>
      <c r="C48" s="19">
        <v>29.4</v>
      </c>
      <c r="D48" s="19">
        <v>52.6</v>
      </c>
      <c r="E48" s="19">
        <v>7.56</v>
      </c>
      <c r="F48" s="19">
        <v>2.5</v>
      </c>
      <c r="G48" s="19">
        <v>1.3</v>
      </c>
      <c r="H48" s="19">
        <v>8.6</v>
      </c>
      <c r="I48" s="19">
        <v>0</v>
      </c>
      <c r="J48" s="19">
        <v>41</v>
      </c>
      <c r="K48" s="19">
        <v>94</v>
      </c>
      <c r="L48" s="19">
        <v>0</v>
      </c>
      <c r="M48" s="19">
        <v>41</v>
      </c>
      <c r="N48" s="19">
        <v>66</v>
      </c>
      <c r="O48" s="18">
        <v>2.66</v>
      </c>
      <c r="P48" s="18">
        <v>3.4</v>
      </c>
      <c r="Q48" s="18">
        <v>1.8</v>
      </c>
      <c r="R48" s="18">
        <v>0</v>
      </c>
      <c r="S48" s="18">
        <v>3.46</v>
      </c>
      <c r="T48" s="18">
        <v>3.48</v>
      </c>
      <c r="U48" s="18">
        <v>2.6</v>
      </c>
      <c r="V48" s="18">
        <v>6000</v>
      </c>
    </row>
    <row r="49" spans="1:22" ht="14.25">
      <c r="A49" s="18" t="s">
        <v>74</v>
      </c>
      <c r="B49" s="19">
        <v>98</v>
      </c>
      <c r="C49" s="19">
        <v>29.8</v>
      </c>
      <c r="D49" s="19">
        <v>52.14</v>
      </c>
      <c r="E49" s="19">
        <v>6.95</v>
      </c>
      <c r="F49" s="19">
        <v>2.5</v>
      </c>
      <c r="G49" s="19">
        <v>1.3</v>
      </c>
      <c r="H49" s="19">
        <v>8</v>
      </c>
      <c r="I49" s="19">
        <v>0</v>
      </c>
      <c r="J49" s="19">
        <v>41</v>
      </c>
      <c r="K49" s="19">
        <v>94</v>
      </c>
      <c r="L49" s="19">
        <v>0</v>
      </c>
      <c r="M49" s="19">
        <v>41</v>
      </c>
      <c r="N49" s="19">
        <v>66</v>
      </c>
      <c r="O49" s="18">
        <v>2.64</v>
      </c>
      <c r="P49" s="18">
        <v>3.3</v>
      </c>
      <c r="Q49" s="18">
        <v>1.83</v>
      </c>
      <c r="R49" s="18">
        <v>0</v>
      </c>
      <c r="S49" s="18">
        <v>3.46</v>
      </c>
      <c r="T49" s="18">
        <v>3.48</v>
      </c>
      <c r="U49" s="18">
        <v>2.7</v>
      </c>
      <c r="V49" s="18">
        <v>6000</v>
      </c>
    </row>
    <row r="50" spans="1:22" ht="14.25">
      <c r="A50" s="18" t="s">
        <v>75</v>
      </c>
      <c r="B50" s="19">
        <v>94</v>
      </c>
      <c r="C50" s="19">
        <v>29.6</v>
      </c>
      <c r="D50" s="19">
        <v>48.14</v>
      </c>
      <c r="E50" s="19">
        <v>6.84</v>
      </c>
      <c r="F50" s="19">
        <v>2.5</v>
      </c>
      <c r="G50" s="19">
        <v>1.2</v>
      </c>
      <c r="H50" s="19">
        <v>8.1</v>
      </c>
      <c r="I50" s="19">
        <v>0</v>
      </c>
      <c r="J50" s="19">
        <v>41</v>
      </c>
      <c r="K50" s="19">
        <v>94</v>
      </c>
      <c r="L50" s="19">
        <v>0</v>
      </c>
      <c r="M50" s="19">
        <v>41</v>
      </c>
      <c r="N50" s="19">
        <v>66</v>
      </c>
      <c r="O50" s="18">
        <v>2.76</v>
      </c>
      <c r="P50" s="18">
        <v>3.45</v>
      </c>
      <c r="Q50" s="18">
        <v>2</v>
      </c>
      <c r="R50" s="18">
        <v>0</v>
      </c>
      <c r="S50" s="18">
        <v>3.48</v>
      </c>
      <c r="T50" s="18">
        <v>3.5</v>
      </c>
      <c r="U50" s="18">
        <v>2.76</v>
      </c>
      <c r="V50" s="18">
        <v>6000</v>
      </c>
    </row>
    <row r="51" spans="1:22" ht="14.25">
      <c r="A51" s="18" t="s">
        <v>76</v>
      </c>
      <c r="B51" s="19">
        <v>94</v>
      </c>
      <c r="C51" s="19">
        <v>29.2</v>
      </c>
      <c r="D51" s="19">
        <v>47.71</v>
      </c>
      <c r="E51" s="19">
        <v>6.84</v>
      </c>
      <c r="F51" s="19">
        <v>2.8</v>
      </c>
      <c r="G51" s="19">
        <v>1.2</v>
      </c>
      <c r="H51" s="19">
        <v>7.9</v>
      </c>
      <c r="I51" s="19">
        <v>0</v>
      </c>
      <c r="J51" s="19">
        <v>41</v>
      </c>
      <c r="K51" s="19">
        <v>94</v>
      </c>
      <c r="L51" s="19">
        <v>0</v>
      </c>
      <c r="M51" s="19">
        <v>41</v>
      </c>
      <c r="N51" s="19">
        <v>66</v>
      </c>
      <c r="O51" s="18">
        <v>2.76</v>
      </c>
      <c r="P51" s="18">
        <v>3.45</v>
      </c>
      <c r="Q51" s="18">
        <v>2</v>
      </c>
      <c r="R51" s="18">
        <v>0</v>
      </c>
      <c r="S51" s="18">
        <v>3.48</v>
      </c>
      <c r="T51" s="18">
        <v>3.5</v>
      </c>
      <c r="U51" s="18">
        <v>2.76</v>
      </c>
      <c r="V51" s="18">
        <v>6000</v>
      </c>
    </row>
    <row r="52" spans="1:22" ht="14.25">
      <c r="A52" s="18" t="s">
        <v>77</v>
      </c>
      <c r="B52" s="19">
        <v>92</v>
      </c>
      <c r="C52" s="19">
        <v>29.2</v>
      </c>
      <c r="D52" s="19">
        <v>45.86</v>
      </c>
      <c r="E52" s="19">
        <v>6.84</v>
      </c>
      <c r="F52" s="19">
        <v>2.8</v>
      </c>
      <c r="G52" s="19">
        <v>1.5</v>
      </c>
      <c r="H52" s="19">
        <v>7.8</v>
      </c>
      <c r="I52" s="19">
        <v>0</v>
      </c>
      <c r="J52" s="19">
        <v>41</v>
      </c>
      <c r="K52" s="19">
        <v>94</v>
      </c>
      <c r="L52" s="19">
        <v>0</v>
      </c>
      <c r="M52" s="19">
        <v>41</v>
      </c>
      <c r="N52" s="19">
        <v>66</v>
      </c>
      <c r="O52" s="18">
        <v>2.76</v>
      </c>
      <c r="P52" s="18">
        <v>3.45</v>
      </c>
      <c r="Q52" s="18">
        <v>2</v>
      </c>
      <c r="R52" s="18">
        <v>0</v>
      </c>
      <c r="S52" s="18">
        <v>3.48</v>
      </c>
      <c r="T52" s="18">
        <v>3.5</v>
      </c>
      <c r="U52" s="18">
        <v>2.76</v>
      </c>
      <c r="V52" s="18">
        <v>6000</v>
      </c>
    </row>
    <row r="53" spans="1:22" ht="14.25">
      <c r="A53" s="18" t="s">
        <v>78</v>
      </c>
      <c r="B53" s="19">
        <v>92</v>
      </c>
      <c r="C53" s="19">
        <v>29.2</v>
      </c>
      <c r="D53" s="19">
        <v>45.86</v>
      </c>
      <c r="E53" s="19">
        <v>6.84</v>
      </c>
      <c r="F53" s="19">
        <v>3</v>
      </c>
      <c r="G53" s="19">
        <v>1.5</v>
      </c>
      <c r="H53" s="19">
        <v>7.8</v>
      </c>
      <c r="I53" s="19">
        <v>0</v>
      </c>
      <c r="J53" s="19">
        <v>41</v>
      </c>
      <c r="K53" s="19">
        <v>94</v>
      </c>
      <c r="L53" s="19">
        <v>0</v>
      </c>
      <c r="M53" s="19">
        <v>41</v>
      </c>
      <c r="N53" s="19">
        <v>66</v>
      </c>
      <c r="O53" s="18">
        <v>2.76</v>
      </c>
      <c r="P53" s="18">
        <v>3.45</v>
      </c>
      <c r="Q53" s="18">
        <v>2</v>
      </c>
      <c r="R53" s="18">
        <v>0</v>
      </c>
      <c r="S53" s="18">
        <v>3.48</v>
      </c>
      <c r="T53" s="18">
        <v>3.5</v>
      </c>
      <c r="U53" s="18">
        <v>2.76</v>
      </c>
      <c r="V53" s="18">
        <v>6000</v>
      </c>
    </row>
    <row r="54" spans="1:22" ht="14.25">
      <c r="A54" s="18" t="s">
        <v>79</v>
      </c>
      <c r="B54" s="19">
        <v>92</v>
      </c>
      <c r="C54" s="19">
        <v>30</v>
      </c>
      <c r="D54" s="19">
        <v>45.86</v>
      </c>
      <c r="E54" s="19">
        <v>6.67</v>
      </c>
      <c r="F54" s="19">
        <v>3.2</v>
      </c>
      <c r="G54" s="19">
        <v>1.5</v>
      </c>
      <c r="H54" s="19">
        <v>7.4</v>
      </c>
      <c r="I54" s="19">
        <v>0</v>
      </c>
      <c r="J54" s="19">
        <v>41</v>
      </c>
      <c r="K54" s="19">
        <v>94</v>
      </c>
      <c r="L54" s="19">
        <v>0</v>
      </c>
      <c r="M54" s="19">
        <v>41</v>
      </c>
      <c r="N54" s="19">
        <v>66</v>
      </c>
      <c r="O54" s="18">
        <v>2.76</v>
      </c>
      <c r="P54" s="18">
        <v>3.45</v>
      </c>
      <c r="Q54" s="18">
        <v>2</v>
      </c>
      <c r="R54" s="18">
        <v>0</v>
      </c>
      <c r="S54" s="18">
        <v>3.48</v>
      </c>
      <c r="T54" s="18">
        <v>3.5</v>
      </c>
      <c r="U54" s="18">
        <v>2.76</v>
      </c>
      <c r="V54" s="18">
        <v>6000</v>
      </c>
    </row>
    <row r="55" spans="1:22" ht="14.25">
      <c r="A55" s="18" t="s">
        <v>80</v>
      </c>
      <c r="B55" s="19">
        <v>92</v>
      </c>
      <c r="C55" s="19">
        <v>33</v>
      </c>
      <c r="D55" s="19">
        <v>47.4</v>
      </c>
      <c r="E55" s="19">
        <v>6.89</v>
      </c>
      <c r="F55" s="19">
        <v>3.2</v>
      </c>
      <c r="G55" s="19">
        <v>1.5</v>
      </c>
      <c r="H55" s="19">
        <v>7.4</v>
      </c>
      <c r="I55" s="19">
        <v>0</v>
      </c>
      <c r="J55" s="19">
        <v>41</v>
      </c>
      <c r="K55" s="19">
        <v>94</v>
      </c>
      <c r="L55" s="19">
        <v>0</v>
      </c>
      <c r="M55" s="19">
        <v>41</v>
      </c>
      <c r="N55" s="19">
        <v>66</v>
      </c>
      <c r="O55" s="18">
        <v>2.82</v>
      </c>
      <c r="P55" s="18">
        <v>3.2</v>
      </c>
      <c r="Q55" s="18">
        <v>2.2</v>
      </c>
      <c r="R55" s="18">
        <v>0</v>
      </c>
      <c r="S55" s="18">
        <v>3.48</v>
      </c>
      <c r="T55" s="18">
        <v>3.5</v>
      </c>
      <c r="U55" s="18">
        <v>2.76</v>
      </c>
      <c r="V55" s="18">
        <v>6000</v>
      </c>
    </row>
    <row r="56" spans="1:22" ht="14.25">
      <c r="A56" s="18" t="s">
        <v>81</v>
      </c>
      <c r="B56" s="19">
        <v>96</v>
      </c>
      <c r="C56" s="19">
        <v>34.6</v>
      </c>
      <c r="D56" s="19">
        <v>50.57</v>
      </c>
      <c r="E56" s="19">
        <v>7.56</v>
      </c>
      <c r="F56" s="19">
        <v>3.2</v>
      </c>
      <c r="G56" s="19">
        <v>1.5</v>
      </c>
      <c r="H56" s="19">
        <v>7.6</v>
      </c>
      <c r="I56" s="19">
        <v>0</v>
      </c>
      <c r="J56" s="19">
        <v>41</v>
      </c>
      <c r="K56" s="19">
        <v>94</v>
      </c>
      <c r="L56" s="19">
        <v>0</v>
      </c>
      <c r="M56" s="19">
        <v>41</v>
      </c>
      <c r="N56" s="19">
        <v>66</v>
      </c>
      <c r="O56" s="18">
        <v>2.82</v>
      </c>
      <c r="P56" s="18">
        <v>3.2</v>
      </c>
      <c r="Q56" s="18">
        <v>2.2</v>
      </c>
      <c r="R56" s="18">
        <v>0</v>
      </c>
      <c r="S56" s="18">
        <v>3.48</v>
      </c>
      <c r="T56" s="18">
        <v>3.5</v>
      </c>
      <c r="U56" s="18">
        <v>2.76</v>
      </c>
      <c r="V56" s="18">
        <v>6000</v>
      </c>
    </row>
    <row r="57" spans="1:22" ht="14.25">
      <c r="A57" s="18" t="s">
        <v>82</v>
      </c>
      <c r="B57" s="18">
        <v>100</v>
      </c>
      <c r="C57" s="18">
        <v>35.6</v>
      </c>
      <c r="D57" s="18">
        <v>52.43</v>
      </c>
      <c r="E57" s="18">
        <v>8</v>
      </c>
      <c r="F57" s="18">
        <v>4</v>
      </c>
      <c r="G57" s="18">
        <v>1.8</v>
      </c>
      <c r="H57" s="18">
        <v>7.8</v>
      </c>
      <c r="I57" s="18">
        <v>0</v>
      </c>
      <c r="J57" s="18">
        <v>42</v>
      </c>
      <c r="K57" s="18">
        <v>95</v>
      </c>
      <c r="L57" s="18">
        <v>0</v>
      </c>
      <c r="M57" s="18">
        <v>42</v>
      </c>
      <c r="N57" s="18">
        <v>68</v>
      </c>
      <c r="O57" s="18">
        <v>2.82</v>
      </c>
      <c r="P57" s="18">
        <v>3.2</v>
      </c>
      <c r="Q57" s="18">
        <v>2.2</v>
      </c>
      <c r="R57" s="18">
        <v>0</v>
      </c>
      <c r="S57" s="18">
        <v>3.48</v>
      </c>
      <c r="T57" s="18">
        <v>3.5</v>
      </c>
      <c r="U57" s="18">
        <v>2.76</v>
      </c>
      <c r="V57" s="18">
        <v>6000</v>
      </c>
    </row>
    <row r="58" spans="1:22" ht="14.25">
      <c r="A58" s="18" t="s">
        <v>83</v>
      </c>
      <c r="B58" s="18">
        <v>94</v>
      </c>
      <c r="C58" s="18">
        <v>36</v>
      </c>
      <c r="D58" s="18">
        <v>54</v>
      </c>
      <c r="E58" s="18">
        <v>8.53</v>
      </c>
      <c r="F58" s="18">
        <v>3.8</v>
      </c>
      <c r="G58" s="18">
        <v>1.9</v>
      </c>
      <c r="H58" s="18">
        <v>8.2</v>
      </c>
      <c r="I58" s="18">
        <v>0</v>
      </c>
      <c r="J58" s="18">
        <v>43</v>
      </c>
      <c r="K58" s="18">
        <v>96</v>
      </c>
      <c r="L58" s="18">
        <v>0</v>
      </c>
      <c r="M58" s="18">
        <v>43</v>
      </c>
      <c r="N58" s="18">
        <v>69</v>
      </c>
      <c r="O58" s="18">
        <v>2.9</v>
      </c>
      <c r="P58" s="18">
        <v>3.4</v>
      </c>
      <c r="Q58" s="18">
        <v>2.3</v>
      </c>
      <c r="R58" s="18">
        <v>0</v>
      </c>
      <c r="S58" s="18">
        <v>3.49</v>
      </c>
      <c r="T58" s="18">
        <v>3.52</v>
      </c>
      <c r="U58" s="18">
        <v>2.78</v>
      </c>
      <c r="V58" s="18">
        <v>5500</v>
      </c>
    </row>
    <row r="59" spans="1:22" ht="14.25">
      <c r="A59" s="18" t="s">
        <v>84</v>
      </c>
      <c r="B59" s="18">
        <v>92</v>
      </c>
      <c r="C59" s="18">
        <v>37</v>
      </c>
      <c r="D59" s="18">
        <v>54.43</v>
      </c>
      <c r="E59" s="18">
        <v>8.45</v>
      </c>
      <c r="F59" s="18">
        <v>4.3</v>
      </c>
      <c r="G59" s="18">
        <v>1.9</v>
      </c>
      <c r="H59" s="18">
        <v>8.4</v>
      </c>
      <c r="I59" s="18">
        <v>0</v>
      </c>
      <c r="J59" s="18">
        <v>43</v>
      </c>
      <c r="K59" s="18">
        <v>96</v>
      </c>
      <c r="L59" s="18">
        <v>0</v>
      </c>
      <c r="M59" s="18">
        <v>43</v>
      </c>
      <c r="N59" s="18">
        <v>69</v>
      </c>
      <c r="O59" s="18">
        <v>2.9</v>
      </c>
      <c r="P59" s="18">
        <v>3.4</v>
      </c>
      <c r="Q59" s="18">
        <v>2.3</v>
      </c>
      <c r="R59" s="18">
        <v>0</v>
      </c>
      <c r="S59" s="18">
        <v>3.49</v>
      </c>
      <c r="T59" s="18">
        <v>3.52</v>
      </c>
      <c r="U59" s="18">
        <v>2.78</v>
      </c>
      <c r="V59" s="18">
        <v>5500</v>
      </c>
    </row>
    <row r="60" spans="1:22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4.25">
      <c r="A63" s="30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4.25">
      <c r="A64" s="3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</sheetData>
  <sheetProtection/>
  <mergeCells count="2">
    <mergeCell ref="V3:V4"/>
    <mergeCell ref="A1:U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SheetLayoutView="100" workbookViewId="0" topLeftCell="A1">
      <pane ySplit="4" topLeftCell="A5" activePane="bottomLeft" state="frozen"/>
      <selection pane="bottomLeft" activeCell="A1" sqref="A1:U2"/>
    </sheetView>
  </sheetViews>
  <sheetFormatPr defaultColWidth="8.75390625" defaultRowHeight="14.25"/>
  <cols>
    <col min="1" max="1" width="10.625" style="0" customWidth="1"/>
    <col min="2" max="2" width="6.625" style="0" customWidth="1"/>
    <col min="3" max="3" width="6.75390625" style="0" customWidth="1"/>
    <col min="4" max="4" width="6.625" style="0" customWidth="1"/>
    <col min="5" max="5" width="6.25390625" style="0" customWidth="1"/>
    <col min="6" max="8" width="6.00390625" style="0" customWidth="1"/>
    <col min="9" max="9" width="5.625" style="0" customWidth="1"/>
    <col min="10" max="10" width="6.375" style="0" customWidth="1"/>
    <col min="11" max="11" width="6.75390625" style="0" customWidth="1"/>
    <col min="12" max="12" width="6.625" style="0" customWidth="1"/>
    <col min="13" max="13" width="7.00390625" style="0" customWidth="1"/>
    <col min="14" max="14" width="7.25390625" style="0" customWidth="1"/>
    <col min="15" max="15" width="5.75390625" style="0" customWidth="1"/>
    <col min="16" max="16" width="6.375" style="0" customWidth="1"/>
    <col min="17" max="17" width="5.875" style="0" customWidth="1"/>
    <col min="18" max="18" width="6.125" style="0" customWidth="1"/>
    <col min="19" max="19" width="6.75390625" style="0" customWidth="1"/>
    <col min="20" max="20" width="5.875" style="0" customWidth="1"/>
    <col min="21" max="21" width="6.75390625" style="0" customWidth="1"/>
    <col min="22" max="22" width="4.75390625" style="0" customWidth="1"/>
    <col min="23" max="23" width="5.125" style="12" customWidth="1"/>
  </cols>
  <sheetData>
    <row r="1" spans="1:22" ht="14.25">
      <c r="A1" s="13" t="s">
        <v>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21"/>
    </row>
    <row r="2" spans="1:22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1"/>
    </row>
    <row r="3" spans="1:23" ht="36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22" t="s">
        <v>22</v>
      </c>
      <c r="W3" s="18"/>
    </row>
    <row r="4" spans="1:23" ht="14.25">
      <c r="A4" s="16" t="s">
        <v>23</v>
      </c>
      <c r="B4" s="17" t="s">
        <v>24</v>
      </c>
      <c r="C4" s="17" t="s">
        <v>24</v>
      </c>
      <c r="D4" s="17" t="s">
        <v>24</v>
      </c>
      <c r="E4" s="17" t="s">
        <v>24</v>
      </c>
      <c r="F4" s="17" t="s">
        <v>25</v>
      </c>
      <c r="G4" s="17" t="s">
        <v>25</v>
      </c>
      <c r="H4" s="17" t="s">
        <v>24</v>
      </c>
      <c r="I4" s="17" t="s">
        <v>24</v>
      </c>
      <c r="J4" s="17" t="s">
        <v>24</v>
      </c>
      <c r="K4" s="17" t="s">
        <v>24</v>
      </c>
      <c r="L4" s="17" t="s">
        <v>24</v>
      </c>
      <c r="M4" s="17" t="s">
        <v>24</v>
      </c>
      <c r="N4" s="17" t="s">
        <v>24</v>
      </c>
      <c r="O4" s="17" t="s">
        <v>24</v>
      </c>
      <c r="P4" s="17" t="s">
        <v>24</v>
      </c>
      <c r="Q4" s="17" t="s">
        <v>24</v>
      </c>
      <c r="R4" s="17" t="s">
        <v>24</v>
      </c>
      <c r="S4" s="17" t="s">
        <v>24</v>
      </c>
      <c r="T4" s="17" t="s">
        <v>24</v>
      </c>
      <c r="U4" s="17" t="s">
        <v>24</v>
      </c>
      <c r="V4" s="23"/>
      <c r="W4" s="20" t="s">
        <v>86</v>
      </c>
    </row>
    <row r="5" spans="1:23" ht="14.25">
      <c r="A5" s="18" t="s">
        <v>87</v>
      </c>
      <c r="B5" s="18">
        <v>96</v>
      </c>
      <c r="C5" s="18">
        <v>37.6</v>
      </c>
      <c r="D5" s="18">
        <v>55.29</v>
      </c>
      <c r="E5" s="18">
        <v>8.53</v>
      </c>
      <c r="F5" s="18">
        <v>4.3</v>
      </c>
      <c r="G5" s="18">
        <v>2.5</v>
      </c>
      <c r="H5" s="18">
        <v>8.5</v>
      </c>
      <c r="I5" s="18">
        <v>0</v>
      </c>
      <c r="J5" s="18">
        <v>43</v>
      </c>
      <c r="K5" s="18">
        <v>96</v>
      </c>
      <c r="L5" s="18">
        <v>0</v>
      </c>
      <c r="M5" s="18">
        <v>43</v>
      </c>
      <c r="N5" s="18">
        <v>76</v>
      </c>
      <c r="O5" s="18">
        <v>3</v>
      </c>
      <c r="P5" s="18">
        <v>3.56</v>
      </c>
      <c r="Q5" s="18">
        <v>2.3</v>
      </c>
      <c r="R5" s="18">
        <v>0</v>
      </c>
      <c r="S5" s="18">
        <v>3.49</v>
      </c>
      <c r="T5" s="18">
        <v>3.52</v>
      </c>
      <c r="U5" s="18">
        <v>2.78</v>
      </c>
      <c r="V5" s="24">
        <v>5500</v>
      </c>
      <c r="W5" s="25">
        <v>11000</v>
      </c>
    </row>
    <row r="6" spans="1:23" ht="14.25">
      <c r="A6" s="18" t="s">
        <v>88</v>
      </c>
      <c r="B6" s="18">
        <v>96</v>
      </c>
      <c r="C6" s="18">
        <v>37</v>
      </c>
      <c r="D6" s="18">
        <v>55.29</v>
      </c>
      <c r="E6" s="18">
        <v>9.33</v>
      </c>
      <c r="F6" s="18">
        <v>4.3</v>
      </c>
      <c r="G6" s="18">
        <v>2.5</v>
      </c>
      <c r="H6" s="18">
        <v>8.5</v>
      </c>
      <c r="I6" s="18">
        <v>0</v>
      </c>
      <c r="J6" s="18">
        <v>43</v>
      </c>
      <c r="K6" s="18">
        <v>99</v>
      </c>
      <c r="L6" s="18">
        <v>0</v>
      </c>
      <c r="M6" s="18">
        <v>43</v>
      </c>
      <c r="N6" s="18">
        <v>76</v>
      </c>
      <c r="O6" s="18">
        <v>3</v>
      </c>
      <c r="P6" s="18">
        <v>3.56</v>
      </c>
      <c r="Q6" s="18">
        <v>2.3</v>
      </c>
      <c r="R6" s="18">
        <v>0</v>
      </c>
      <c r="S6" s="18">
        <v>3.49</v>
      </c>
      <c r="T6" s="18">
        <v>3.52</v>
      </c>
      <c r="U6" s="18">
        <v>2.78</v>
      </c>
      <c r="V6" s="18">
        <v>5500</v>
      </c>
      <c r="W6" s="25">
        <v>11000</v>
      </c>
    </row>
    <row r="7" spans="1:23" ht="14.25">
      <c r="A7" s="18" t="s">
        <v>89</v>
      </c>
      <c r="B7" s="18">
        <v>93</v>
      </c>
      <c r="C7" s="18">
        <v>37</v>
      </c>
      <c r="D7" s="18">
        <v>55.29</v>
      </c>
      <c r="E7" s="18">
        <v>10.13</v>
      </c>
      <c r="F7" s="18">
        <v>4.3</v>
      </c>
      <c r="G7" s="18">
        <v>2.5</v>
      </c>
      <c r="H7" s="18">
        <v>9.3</v>
      </c>
      <c r="I7" s="18">
        <v>0</v>
      </c>
      <c r="J7" s="18">
        <v>43</v>
      </c>
      <c r="K7" s="18">
        <v>99</v>
      </c>
      <c r="L7" s="18">
        <v>0</v>
      </c>
      <c r="M7" s="18">
        <v>43</v>
      </c>
      <c r="N7" s="18">
        <v>76</v>
      </c>
      <c r="O7" s="18">
        <v>3</v>
      </c>
      <c r="P7" s="18">
        <v>3.56</v>
      </c>
      <c r="Q7" s="18">
        <v>2.3</v>
      </c>
      <c r="R7" s="18">
        <v>0</v>
      </c>
      <c r="S7" s="18">
        <v>3.49</v>
      </c>
      <c r="T7" s="18">
        <v>3.52</v>
      </c>
      <c r="U7" s="18">
        <v>2.78</v>
      </c>
      <c r="V7" s="18">
        <v>5500</v>
      </c>
      <c r="W7" s="25">
        <v>11000</v>
      </c>
    </row>
    <row r="8" spans="1:23" ht="14.25">
      <c r="A8" s="18" t="s">
        <v>90</v>
      </c>
      <c r="B8" s="18">
        <v>90</v>
      </c>
      <c r="C8" s="18">
        <v>35.4</v>
      </c>
      <c r="D8" s="18">
        <v>53.72</v>
      </c>
      <c r="E8" s="18">
        <v>8.98</v>
      </c>
      <c r="F8" s="18">
        <v>4.3</v>
      </c>
      <c r="G8" s="18">
        <v>2.5</v>
      </c>
      <c r="H8" s="18">
        <v>8</v>
      </c>
      <c r="I8" s="18">
        <v>0</v>
      </c>
      <c r="J8" s="18">
        <v>43</v>
      </c>
      <c r="K8" s="18">
        <v>100</v>
      </c>
      <c r="L8" s="18">
        <v>0</v>
      </c>
      <c r="M8" s="18">
        <v>44</v>
      </c>
      <c r="N8" s="18">
        <v>80</v>
      </c>
      <c r="O8" s="18">
        <v>3.24</v>
      </c>
      <c r="P8" s="18">
        <v>3.95</v>
      </c>
      <c r="Q8" s="18">
        <v>2.5</v>
      </c>
      <c r="R8" s="18">
        <v>0</v>
      </c>
      <c r="S8" s="18">
        <v>3.6</v>
      </c>
      <c r="T8" s="18">
        <v>3.62</v>
      </c>
      <c r="U8" s="18">
        <v>2.82</v>
      </c>
      <c r="V8" s="18">
        <v>5500</v>
      </c>
      <c r="W8" s="25">
        <v>11000</v>
      </c>
    </row>
    <row r="9" spans="1:23" ht="14.25">
      <c r="A9" s="18" t="s">
        <v>91</v>
      </c>
      <c r="B9" s="18">
        <v>86</v>
      </c>
      <c r="C9" s="18">
        <v>33</v>
      </c>
      <c r="D9" s="18">
        <v>53.29</v>
      </c>
      <c r="E9" s="18">
        <v>8</v>
      </c>
      <c r="F9" s="18">
        <v>4.3</v>
      </c>
      <c r="G9" s="18">
        <v>2.5</v>
      </c>
      <c r="H9" s="18">
        <v>7.6</v>
      </c>
      <c r="I9" s="18">
        <v>0</v>
      </c>
      <c r="J9" s="18">
        <v>43</v>
      </c>
      <c r="K9" s="18">
        <v>100</v>
      </c>
      <c r="L9" s="18">
        <v>0</v>
      </c>
      <c r="M9" s="18">
        <v>44</v>
      </c>
      <c r="N9" s="18">
        <v>80</v>
      </c>
      <c r="O9" s="18">
        <v>3.24</v>
      </c>
      <c r="P9" s="18">
        <v>3.95</v>
      </c>
      <c r="Q9" s="18">
        <v>2.5</v>
      </c>
      <c r="R9" s="18">
        <v>0</v>
      </c>
      <c r="S9" s="18">
        <v>3.6</v>
      </c>
      <c r="T9" s="18">
        <v>3.62</v>
      </c>
      <c r="U9" s="18">
        <v>2.82</v>
      </c>
      <c r="V9" s="18">
        <v>5500</v>
      </c>
      <c r="W9" s="25">
        <v>11000</v>
      </c>
    </row>
    <row r="10" spans="1:23" ht="14.25">
      <c r="A10" s="18" t="s">
        <v>92</v>
      </c>
      <c r="B10" s="18">
        <v>84</v>
      </c>
      <c r="C10" s="18">
        <v>31</v>
      </c>
      <c r="D10" s="18">
        <v>52.86</v>
      </c>
      <c r="E10" s="18">
        <v>8</v>
      </c>
      <c r="F10" s="18">
        <v>3.5</v>
      </c>
      <c r="G10" s="18">
        <v>3</v>
      </c>
      <c r="H10" s="18">
        <v>7.6</v>
      </c>
      <c r="I10" s="18">
        <v>0</v>
      </c>
      <c r="J10" s="18">
        <v>43</v>
      </c>
      <c r="K10" s="18">
        <v>100</v>
      </c>
      <c r="L10" s="18">
        <v>0</v>
      </c>
      <c r="M10" s="18">
        <v>44</v>
      </c>
      <c r="N10" s="18">
        <v>80</v>
      </c>
      <c r="O10" s="18">
        <v>3.24</v>
      </c>
      <c r="P10" s="18">
        <v>4.1</v>
      </c>
      <c r="Q10" s="18">
        <v>2.4</v>
      </c>
      <c r="R10" s="18">
        <v>0</v>
      </c>
      <c r="S10" s="18">
        <v>3.5</v>
      </c>
      <c r="T10" s="18">
        <v>3.52</v>
      </c>
      <c r="U10" s="18">
        <v>2.8</v>
      </c>
      <c r="V10" s="18">
        <v>5500</v>
      </c>
      <c r="W10" s="25">
        <v>11000</v>
      </c>
    </row>
    <row r="11" spans="1:23" ht="14.25">
      <c r="A11" s="18" t="s">
        <v>93</v>
      </c>
      <c r="B11" s="18">
        <v>80</v>
      </c>
      <c r="C11" s="18">
        <v>30.6</v>
      </c>
      <c r="D11" s="18">
        <v>51.29</v>
      </c>
      <c r="E11" s="18">
        <v>8</v>
      </c>
      <c r="F11" s="18">
        <v>3.2</v>
      </c>
      <c r="G11" s="18">
        <v>2.8</v>
      </c>
      <c r="H11" s="18">
        <v>7.6</v>
      </c>
      <c r="I11" s="18">
        <v>0</v>
      </c>
      <c r="J11" s="18">
        <v>43</v>
      </c>
      <c r="K11" s="18">
        <v>100</v>
      </c>
      <c r="L11" s="18">
        <v>0</v>
      </c>
      <c r="M11" s="18">
        <v>44</v>
      </c>
      <c r="N11" s="18">
        <v>80</v>
      </c>
      <c r="O11" s="18">
        <v>3.24</v>
      </c>
      <c r="P11" s="18">
        <v>4.1</v>
      </c>
      <c r="Q11" s="18">
        <v>2.4</v>
      </c>
      <c r="R11" s="18">
        <v>0</v>
      </c>
      <c r="S11" s="18">
        <v>3.5</v>
      </c>
      <c r="T11" s="18">
        <v>3.52</v>
      </c>
      <c r="U11" s="18">
        <v>2.8</v>
      </c>
      <c r="V11" s="18">
        <v>5500</v>
      </c>
      <c r="W11" s="25">
        <v>11000</v>
      </c>
    </row>
    <row r="12" spans="1:23" ht="14.25">
      <c r="A12" s="18" t="s">
        <v>94</v>
      </c>
      <c r="B12" s="18">
        <v>80</v>
      </c>
      <c r="C12" s="18">
        <v>27</v>
      </c>
      <c r="D12" s="18">
        <v>48.14</v>
      </c>
      <c r="E12" s="18">
        <v>7.38</v>
      </c>
      <c r="F12" s="18">
        <v>3.2</v>
      </c>
      <c r="G12" s="18">
        <v>2.8</v>
      </c>
      <c r="H12" s="18">
        <v>9</v>
      </c>
      <c r="I12" s="18">
        <v>0</v>
      </c>
      <c r="J12" s="18">
        <v>43</v>
      </c>
      <c r="K12" s="18">
        <v>100</v>
      </c>
      <c r="L12" s="18">
        <v>0</v>
      </c>
      <c r="M12" s="18">
        <v>44</v>
      </c>
      <c r="N12" s="18">
        <v>80</v>
      </c>
      <c r="O12" s="18">
        <v>3.24</v>
      </c>
      <c r="P12" s="18">
        <v>4.1</v>
      </c>
      <c r="Q12" s="18">
        <v>2.4</v>
      </c>
      <c r="R12" s="18">
        <v>0</v>
      </c>
      <c r="S12" s="18">
        <v>3.5</v>
      </c>
      <c r="T12" s="18">
        <v>3.52</v>
      </c>
      <c r="U12" s="18">
        <v>2.8</v>
      </c>
      <c r="V12" s="18">
        <v>4500</v>
      </c>
      <c r="W12" s="25">
        <v>11000</v>
      </c>
    </row>
    <row r="13" spans="1:23" ht="14.25">
      <c r="A13" s="18" t="s">
        <v>95</v>
      </c>
      <c r="B13" s="19">
        <v>94</v>
      </c>
      <c r="C13" s="19">
        <v>28.3</v>
      </c>
      <c r="D13" s="19">
        <v>47.56</v>
      </c>
      <c r="E13" s="19">
        <v>8.2</v>
      </c>
      <c r="F13" s="18">
        <v>3.2</v>
      </c>
      <c r="G13" s="18">
        <v>2.8</v>
      </c>
      <c r="H13" s="18">
        <v>9</v>
      </c>
      <c r="I13" s="18">
        <v>0</v>
      </c>
      <c r="J13" s="18">
        <v>43</v>
      </c>
      <c r="K13" s="18">
        <v>100</v>
      </c>
      <c r="L13" s="18">
        <v>0</v>
      </c>
      <c r="M13" s="18">
        <v>44</v>
      </c>
      <c r="N13" s="18">
        <v>80</v>
      </c>
      <c r="O13" s="18">
        <v>3.28</v>
      </c>
      <c r="P13" s="18">
        <v>3.7</v>
      </c>
      <c r="Q13" s="18">
        <v>2.2</v>
      </c>
      <c r="R13" s="18">
        <v>0</v>
      </c>
      <c r="S13" s="18">
        <v>3.5</v>
      </c>
      <c r="T13" s="18">
        <v>3.52</v>
      </c>
      <c r="U13" s="18">
        <v>2.8</v>
      </c>
      <c r="V13" s="18">
        <v>4500</v>
      </c>
      <c r="W13" s="12">
        <v>11000</v>
      </c>
    </row>
    <row r="14" spans="1:23" ht="14.25">
      <c r="A14" s="18" t="s">
        <v>96</v>
      </c>
      <c r="B14" s="19">
        <v>120</v>
      </c>
      <c r="C14" s="19">
        <v>28</v>
      </c>
      <c r="D14" s="19">
        <v>45.71</v>
      </c>
      <c r="E14" s="19">
        <v>7.33</v>
      </c>
      <c r="F14" s="19">
        <v>3.5</v>
      </c>
      <c r="G14" s="19">
        <v>5</v>
      </c>
      <c r="H14" s="19">
        <v>8.6</v>
      </c>
      <c r="I14" s="19">
        <v>0</v>
      </c>
      <c r="J14" s="19">
        <v>42</v>
      </c>
      <c r="K14" s="19">
        <v>100</v>
      </c>
      <c r="L14" s="19">
        <v>0</v>
      </c>
      <c r="M14" s="19">
        <v>43</v>
      </c>
      <c r="N14" s="19">
        <v>80</v>
      </c>
      <c r="O14" s="18">
        <v>3.3</v>
      </c>
      <c r="P14" s="18">
        <v>3.7</v>
      </c>
      <c r="Q14" s="18">
        <v>2</v>
      </c>
      <c r="R14" s="18">
        <v>0</v>
      </c>
      <c r="S14" s="18">
        <v>3.6</v>
      </c>
      <c r="T14" s="18">
        <v>3.55</v>
      </c>
      <c r="U14" s="18">
        <v>2.81</v>
      </c>
      <c r="V14" s="18">
        <v>4500</v>
      </c>
      <c r="W14" s="12">
        <v>11000</v>
      </c>
    </row>
    <row r="15" spans="1:23" ht="14.25">
      <c r="A15" s="18" t="s">
        <v>97</v>
      </c>
      <c r="B15" s="19">
        <v>113</v>
      </c>
      <c r="C15" s="19">
        <v>27.8</v>
      </c>
      <c r="D15" s="19">
        <v>44.14</v>
      </c>
      <c r="E15" s="19">
        <v>7.46</v>
      </c>
      <c r="F15" s="19">
        <v>3.4</v>
      </c>
      <c r="G15" s="19">
        <v>5</v>
      </c>
      <c r="H15" s="19">
        <v>9.2</v>
      </c>
      <c r="I15" s="19">
        <v>0</v>
      </c>
      <c r="J15" s="19">
        <v>42</v>
      </c>
      <c r="K15" s="19">
        <v>100</v>
      </c>
      <c r="L15" s="19">
        <v>0</v>
      </c>
      <c r="M15" s="19">
        <v>43</v>
      </c>
      <c r="N15" s="19">
        <v>80</v>
      </c>
      <c r="O15" s="18">
        <v>3.3</v>
      </c>
      <c r="P15" s="18">
        <v>3.7</v>
      </c>
      <c r="Q15" s="18">
        <v>2</v>
      </c>
      <c r="R15" s="18">
        <v>0</v>
      </c>
      <c r="S15" s="18">
        <v>3.6</v>
      </c>
      <c r="T15" s="18">
        <v>3.55</v>
      </c>
      <c r="U15" s="18">
        <v>2.81</v>
      </c>
      <c r="V15" s="18">
        <v>4500</v>
      </c>
      <c r="W15" s="12">
        <v>11000</v>
      </c>
    </row>
    <row r="16" spans="1:23" ht="14.25">
      <c r="A16" s="18" t="s">
        <v>98</v>
      </c>
      <c r="B16" s="19">
        <v>106</v>
      </c>
      <c r="C16" s="19">
        <v>27</v>
      </c>
      <c r="D16" s="19">
        <v>42.57</v>
      </c>
      <c r="E16" s="19">
        <v>7.82</v>
      </c>
      <c r="F16" s="19">
        <v>3.4</v>
      </c>
      <c r="G16" s="19">
        <v>5</v>
      </c>
      <c r="H16" s="19">
        <v>9.3</v>
      </c>
      <c r="I16" s="19">
        <v>0</v>
      </c>
      <c r="J16" s="19">
        <v>42</v>
      </c>
      <c r="K16" s="19">
        <v>100</v>
      </c>
      <c r="L16" s="19">
        <v>0</v>
      </c>
      <c r="M16" s="19">
        <v>43</v>
      </c>
      <c r="N16" s="19">
        <v>80</v>
      </c>
      <c r="O16" s="18">
        <v>3.3</v>
      </c>
      <c r="P16" s="18">
        <v>3.7</v>
      </c>
      <c r="Q16" s="18">
        <v>2</v>
      </c>
      <c r="R16" s="18">
        <v>0</v>
      </c>
      <c r="S16" s="18">
        <v>3.6</v>
      </c>
      <c r="T16" s="18">
        <v>3.55</v>
      </c>
      <c r="U16" s="18">
        <v>2.81</v>
      </c>
      <c r="V16" s="18">
        <v>4500</v>
      </c>
      <c r="W16" s="12">
        <v>9000</v>
      </c>
    </row>
    <row r="17" spans="1:23" ht="14.25">
      <c r="A17" s="18" t="s">
        <v>99</v>
      </c>
      <c r="B17" s="19">
        <v>103</v>
      </c>
      <c r="C17" s="19">
        <v>25</v>
      </c>
      <c r="D17" s="19">
        <v>41.71</v>
      </c>
      <c r="E17" s="19">
        <v>7.47</v>
      </c>
      <c r="F17" s="19">
        <v>3.2</v>
      </c>
      <c r="G17" s="19">
        <v>4.5</v>
      </c>
      <c r="H17" s="19">
        <v>9.3</v>
      </c>
      <c r="I17" s="19">
        <v>0</v>
      </c>
      <c r="J17" s="19">
        <v>42</v>
      </c>
      <c r="K17" s="19">
        <v>100</v>
      </c>
      <c r="L17" s="19">
        <v>0</v>
      </c>
      <c r="M17" s="19">
        <v>43</v>
      </c>
      <c r="N17" s="19">
        <v>80</v>
      </c>
      <c r="O17" s="18">
        <v>3.25</v>
      </c>
      <c r="P17" s="18">
        <v>3.6</v>
      </c>
      <c r="Q17" s="18">
        <v>2</v>
      </c>
      <c r="R17" s="18">
        <v>0</v>
      </c>
      <c r="S17" s="18">
        <v>3.55</v>
      </c>
      <c r="T17" s="18">
        <v>3.5</v>
      </c>
      <c r="U17" s="18">
        <v>2.76</v>
      </c>
      <c r="V17" s="18">
        <v>4500</v>
      </c>
      <c r="W17" s="12">
        <v>9000</v>
      </c>
    </row>
    <row r="18" spans="1:23" ht="14.25">
      <c r="A18" s="18" t="s">
        <v>100</v>
      </c>
      <c r="B18" s="19">
        <v>102</v>
      </c>
      <c r="C18" s="19">
        <v>24</v>
      </c>
      <c r="D18" s="19">
        <v>40.57</v>
      </c>
      <c r="E18" s="19">
        <v>7.64</v>
      </c>
      <c r="F18" s="19">
        <v>3.2</v>
      </c>
      <c r="G18" s="19">
        <v>4.5</v>
      </c>
      <c r="H18" s="19">
        <v>9.7</v>
      </c>
      <c r="I18" s="19">
        <v>0</v>
      </c>
      <c r="J18" s="19">
        <v>42</v>
      </c>
      <c r="K18" s="19">
        <v>100</v>
      </c>
      <c r="L18" s="19">
        <v>0</v>
      </c>
      <c r="M18" s="19">
        <v>43</v>
      </c>
      <c r="N18" s="19">
        <v>80</v>
      </c>
      <c r="O18" s="18">
        <v>3.25</v>
      </c>
      <c r="P18" s="18">
        <v>3.6</v>
      </c>
      <c r="Q18" s="18">
        <v>2</v>
      </c>
      <c r="R18" s="18">
        <v>0</v>
      </c>
      <c r="S18" s="18">
        <v>3.55</v>
      </c>
      <c r="T18" s="18">
        <v>3.5</v>
      </c>
      <c r="U18" s="18">
        <v>2.76</v>
      </c>
      <c r="V18" s="18">
        <v>3500</v>
      </c>
      <c r="W18" s="12">
        <v>9000</v>
      </c>
    </row>
    <row r="19" spans="1:23" ht="14.25">
      <c r="A19" s="18" t="s">
        <v>101</v>
      </c>
      <c r="B19" s="19">
        <v>102</v>
      </c>
      <c r="C19" s="19">
        <v>23</v>
      </c>
      <c r="D19" s="19">
        <v>39</v>
      </c>
      <c r="E19" s="19">
        <v>7.78</v>
      </c>
      <c r="F19" s="19">
        <v>3.2</v>
      </c>
      <c r="G19" s="19">
        <v>4.5</v>
      </c>
      <c r="H19" s="19">
        <v>9.8</v>
      </c>
      <c r="I19" s="19">
        <v>0</v>
      </c>
      <c r="J19" s="19">
        <v>42</v>
      </c>
      <c r="K19" s="19">
        <v>100</v>
      </c>
      <c r="L19" s="19">
        <v>0</v>
      </c>
      <c r="M19" s="19">
        <v>43</v>
      </c>
      <c r="N19" s="19">
        <v>80</v>
      </c>
      <c r="O19" s="18">
        <v>3.25</v>
      </c>
      <c r="P19" s="18">
        <v>3.6</v>
      </c>
      <c r="Q19" s="18">
        <v>2</v>
      </c>
      <c r="R19" s="18">
        <v>0</v>
      </c>
      <c r="S19" s="18">
        <v>3.55</v>
      </c>
      <c r="T19" s="18">
        <v>3.4</v>
      </c>
      <c r="U19" s="18">
        <v>2.76</v>
      </c>
      <c r="V19" s="18">
        <v>3500</v>
      </c>
      <c r="W19" s="12">
        <v>9000</v>
      </c>
    </row>
    <row r="20" spans="1:23" ht="14.25">
      <c r="A20" s="18" t="s">
        <v>102</v>
      </c>
      <c r="B20" s="19">
        <v>93</v>
      </c>
      <c r="C20" s="19">
        <v>23.6</v>
      </c>
      <c r="D20" s="19">
        <v>39.86</v>
      </c>
      <c r="E20" s="19">
        <v>8.09</v>
      </c>
      <c r="F20" s="19">
        <v>3.2</v>
      </c>
      <c r="G20" s="19">
        <v>4.5</v>
      </c>
      <c r="H20" s="19">
        <v>9.6</v>
      </c>
      <c r="I20" s="19">
        <v>0</v>
      </c>
      <c r="J20" s="19">
        <v>42</v>
      </c>
      <c r="K20" s="19">
        <v>100</v>
      </c>
      <c r="L20" s="19">
        <v>0</v>
      </c>
      <c r="M20" s="19">
        <v>43</v>
      </c>
      <c r="N20" s="19">
        <v>80</v>
      </c>
      <c r="O20" s="18">
        <v>3.16</v>
      </c>
      <c r="P20" s="18">
        <v>3.5</v>
      </c>
      <c r="Q20" s="18">
        <v>2.2</v>
      </c>
      <c r="R20" s="18">
        <v>0</v>
      </c>
      <c r="S20" s="18">
        <v>3.53</v>
      </c>
      <c r="T20" s="18">
        <v>3.38</v>
      </c>
      <c r="U20" s="18">
        <v>2.73</v>
      </c>
      <c r="V20" s="18">
        <v>3300</v>
      </c>
      <c r="W20" s="12">
        <v>9000</v>
      </c>
    </row>
    <row r="21" spans="1:23" ht="14.25">
      <c r="A21" s="18" t="s">
        <v>103</v>
      </c>
      <c r="B21" s="19">
        <v>86.7</v>
      </c>
      <c r="C21" s="19">
        <v>23.8</v>
      </c>
      <c r="D21" s="19">
        <v>39.43</v>
      </c>
      <c r="E21" s="19">
        <v>8.86</v>
      </c>
      <c r="F21" s="19">
        <v>3.2</v>
      </c>
      <c r="G21" s="19">
        <v>4.5</v>
      </c>
      <c r="H21" s="19">
        <v>10.2</v>
      </c>
      <c r="I21" s="19">
        <v>0</v>
      </c>
      <c r="J21" s="19">
        <v>42</v>
      </c>
      <c r="K21" s="19">
        <v>100</v>
      </c>
      <c r="L21" s="19">
        <v>0</v>
      </c>
      <c r="M21" s="19">
        <v>43</v>
      </c>
      <c r="N21" s="19">
        <v>80</v>
      </c>
      <c r="O21" s="18">
        <v>3.16</v>
      </c>
      <c r="P21" s="18">
        <v>3.5</v>
      </c>
      <c r="Q21" s="18">
        <v>2.2</v>
      </c>
      <c r="R21" s="18">
        <v>0</v>
      </c>
      <c r="S21" s="18">
        <v>3.53</v>
      </c>
      <c r="T21" s="18">
        <v>3.38</v>
      </c>
      <c r="U21" s="18">
        <v>2.73</v>
      </c>
      <c r="V21" s="18">
        <v>3000</v>
      </c>
      <c r="W21" s="12">
        <v>9000</v>
      </c>
    </row>
    <row r="22" spans="1:23" ht="14.25">
      <c r="A22" s="18" t="s">
        <v>104</v>
      </c>
      <c r="B22" s="19">
        <v>80</v>
      </c>
      <c r="C22" s="19">
        <v>22</v>
      </c>
      <c r="D22" s="19">
        <v>38.29</v>
      </c>
      <c r="E22" s="19">
        <v>8.89</v>
      </c>
      <c r="F22" s="19">
        <v>3.4</v>
      </c>
      <c r="G22" s="19">
        <v>4.5</v>
      </c>
      <c r="H22" s="19">
        <v>11.6</v>
      </c>
      <c r="I22" s="19">
        <v>0</v>
      </c>
      <c r="J22" s="19">
        <v>42</v>
      </c>
      <c r="K22" s="19">
        <v>100</v>
      </c>
      <c r="L22" s="19">
        <v>0</v>
      </c>
      <c r="M22" s="19">
        <v>43</v>
      </c>
      <c r="N22" s="19">
        <v>80</v>
      </c>
      <c r="O22" s="18">
        <v>3.16</v>
      </c>
      <c r="P22" s="18">
        <v>3.7</v>
      </c>
      <c r="Q22" s="18">
        <v>2.54</v>
      </c>
      <c r="R22" s="18">
        <v>0</v>
      </c>
      <c r="S22" s="18">
        <v>3.6</v>
      </c>
      <c r="T22" s="18">
        <v>3.5</v>
      </c>
      <c r="U22" s="18">
        <v>2.9</v>
      </c>
      <c r="V22" s="18">
        <v>2800</v>
      </c>
      <c r="W22" s="12">
        <v>8000</v>
      </c>
    </row>
    <row r="23" spans="1:23" ht="14.25">
      <c r="A23" s="18" t="s">
        <v>105</v>
      </c>
      <c r="B23" s="19">
        <v>80</v>
      </c>
      <c r="C23" s="19">
        <v>20</v>
      </c>
      <c r="D23" s="19">
        <v>37.85</v>
      </c>
      <c r="E23" s="19">
        <v>8.53</v>
      </c>
      <c r="F23" s="19">
        <v>3.4</v>
      </c>
      <c r="G23" s="19">
        <v>4.2</v>
      </c>
      <c r="H23" s="19">
        <v>11.3</v>
      </c>
      <c r="I23" s="19">
        <v>0</v>
      </c>
      <c r="J23" s="19">
        <v>42</v>
      </c>
      <c r="K23" s="19">
        <v>100</v>
      </c>
      <c r="L23" s="19">
        <v>0</v>
      </c>
      <c r="M23" s="19">
        <v>43</v>
      </c>
      <c r="N23" s="19">
        <v>80</v>
      </c>
      <c r="O23" s="18">
        <v>3.16</v>
      </c>
      <c r="P23" s="18">
        <v>3.7</v>
      </c>
      <c r="Q23" s="18">
        <v>2.54</v>
      </c>
      <c r="R23" s="18">
        <v>0</v>
      </c>
      <c r="S23" s="18">
        <v>3.6</v>
      </c>
      <c r="T23" s="18">
        <v>3.5</v>
      </c>
      <c r="U23" s="18">
        <v>2.9</v>
      </c>
      <c r="V23" s="18">
        <v>2600</v>
      </c>
      <c r="W23" s="12">
        <v>8000</v>
      </c>
    </row>
    <row r="24" spans="1:23" ht="14.25">
      <c r="A24" s="18" t="s">
        <v>106</v>
      </c>
      <c r="B24" s="19">
        <v>76</v>
      </c>
      <c r="C24" s="19">
        <v>19</v>
      </c>
      <c r="D24" s="19">
        <v>35.14</v>
      </c>
      <c r="E24" s="19">
        <v>8.22</v>
      </c>
      <c r="F24" s="19">
        <v>3.4</v>
      </c>
      <c r="G24" s="19">
        <v>4.2</v>
      </c>
      <c r="H24" s="19">
        <v>11.2</v>
      </c>
      <c r="I24" s="19">
        <v>0</v>
      </c>
      <c r="J24" s="19">
        <v>42</v>
      </c>
      <c r="K24" s="19">
        <v>100</v>
      </c>
      <c r="L24" s="19">
        <v>0</v>
      </c>
      <c r="M24" s="19">
        <v>43</v>
      </c>
      <c r="N24" s="19">
        <v>80</v>
      </c>
      <c r="O24" s="18">
        <v>3.16</v>
      </c>
      <c r="P24" s="18">
        <v>3.7</v>
      </c>
      <c r="Q24" s="18">
        <v>2.54</v>
      </c>
      <c r="R24" s="18">
        <v>0</v>
      </c>
      <c r="S24" s="18">
        <v>3.6</v>
      </c>
      <c r="T24" s="18">
        <v>3.5</v>
      </c>
      <c r="U24" s="18">
        <v>2.9</v>
      </c>
      <c r="V24" s="18">
        <v>2600</v>
      </c>
      <c r="W24" s="12">
        <v>8000</v>
      </c>
    </row>
    <row r="25" spans="1:23" ht="14.25">
      <c r="A25" s="18" t="s">
        <v>107</v>
      </c>
      <c r="B25" s="19">
        <v>70</v>
      </c>
      <c r="C25" s="19">
        <v>18</v>
      </c>
      <c r="D25" s="19">
        <v>32.72</v>
      </c>
      <c r="E25" s="19">
        <v>8.31</v>
      </c>
      <c r="F25" s="19">
        <v>3.4</v>
      </c>
      <c r="G25" s="19">
        <v>4.2</v>
      </c>
      <c r="H25" s="19">
        <v>10.2</v>
      </c>
      <c r="I25" s="19">
        <v>0</v>
      </c>
      <c r="J25" s="19">
        <v>42</v>
      </c>
      <c r="K25" s="19">
        <v>100</v>
      </c>
      <c r="L25" s="19">
        <v>0</v>
      </c>
      <c r="M25" s="19">
        <v>43</v>
      </c>
      <c r="N25" s="19">
        <v>80</v>
      </c>
      <c r="O25" s="18">
        <v>3.16</v>
      </c>
      <c r="P25" s="18">
        <v>3.7</v>
      </c>
      <c r="Q25" s="18">
        <v>2.54</v>
      </c>
      <c r="R25" s="18">
        <v>0</v>
      </c>
      <c r="S25" s="18">
        <v>3.6</v>
      </c>
      <c r="T25" s="18">
        <v>3.5</v>
      </c>
      <c r="U25" s="18">
        <v>2.9</v>
      </c>
      <c r="V25" s="18">
        <v>2600</v>
      </c>
      <c r="W25" s="12">
        <v>8000</v>
      </c>
    </row>
    <row r="26" spans="1:23" ht="14.25">
      <c r="A26" s="18" t="s">
        <v>108</v>
      </c>
      <c r="B26" s="19">
        <v>66.67</v>
      </c>
      <c r="C26" s="19">
        <v>17</v>
      </c>
      <c r="D26" s="19">
        <v>29.57</v>
      </c>
      <c r="E26" s="19">
        <v>8.67</v>
      </c>
      <c r="F26" s="19">
        <v>3.6</v>
      </c>
      <c r="G26" s="19">
        <v>3.7</v>
      </c>
      <c r="H26" s="19">
        <v>10.2</v>
      </c>
      <c r="I26" s="19">
        <v>0</v>
      </c>
      <c r="J26" s="19">
        <v>42</v>
      </c>
      <c r="K26" s="19">
        <v>100</v>
      </c>
      <c r="L26" s="19">
        <v>0</v>
      </c>
      <c r="M26" s="19">
        <v>43</v>
      </c>
      <c r="N26" s="19">
        <v>80</v>
      </c>
      <c r="O26" s="18">
        <v>3.2</v>
      </c>
      <c r="P26" s="18">
        <v>3.75</v>
      </c>
      <c r="Q26" s="18">
        <v>2.46</v>
      </c>
      <c r="R26" s="18">
        <v>0</v>
      </c>
      <c r="S26" s="18">
        <v>3.6</v>
      </c>
      <c r="T26" s="18">
        <v>3.5</v>
      </c>
      <c r="U26" s="18">
        <v>2.9</v>
      </c>
      <c r="V26" s="18">
        <v>2600</v>
      </c>
      <c r="W26" s="12">
        <v>8000</v>
      </c>
    </row>
    <row r="27" spans="1:23" ht="14.25">
      <c r="A27" s="18" t="s">
        <v>109</v>
      </c>
      <c r="B27" s="19">
        <v>53</v>
      </c>
      <c r="C27" s="19">
        <v>15</v>
      </c>
      <c r="D27" s="19">
        <v>29.14</v>
      </c>
      <c r="E27" s="19">
        <v>8.67</v>
      </c>
      <c r="F27" s="19">
        <v>3.6</v>
      </c>
      <c r="G27" s="19">
        <v>3.7</v>
      </c>
      <c r="H27" s="19">
        <v>9.5</v>
      </c>
      <c r="I27" s="19">
        <v>0</v>
      </c>
      <c r="J27" s="19">
        <v>42</v>
      </c>
      <c r="K27" s="19">
        <v>100</v>
      </c>
      <c r="L27" s="19">
        <v>0</v>
      </c>
      <c r="M27" s="19">
        <v>43</v>
      </c>
      <c r="N27" s="19">
        <v>80</v>
      </c>
      <c r="O27" s="18">
        <v>3.3</v>
      </c>
      <c r="P27" s="18">
        <v>3.75</v>
      </c>
      <c r="Q27" s="18">
        <v>2.46</v>
      </c>
      <c r="R27" s="18">
        <v>0</v>
      </c>
      <c r="S27" s="18">
        <v>3.7</v>
      </c>
      <c r="T27" s="18">
        <v>3.7</v>
      </c>
      <c r="U27" s="18">
        <v>3</v>
      </c>
      <c r="V27" s="18">
        <v>2600</v>
      </c>
      <c r="W27" s="12">
        <v>8000</v>
      </c>
    </row>
    <row r="28" spans="1:23" ht="14.25">
      <c r="A28" s="18" t="s">
        <v>110</v>
      </c>
      <c r="B28" s="19">
        <v>48</v>
      </c>
      <c r="C28" s="19">
        <v>14.4</v>
      </c>
      <c r="D28" s="19">
        <v>28.71</v>
      </c>
      <c r="E28" s="19">
        <v>8.44</v>
      </c>
      <c r="F28" s="19">
        <v>3.6</v>
      </c>
      <c r="G28" s="19">
        <v>3.5</v>
      </c>
      <c r="H28" s="19">
        <v>9.2</v>
      </c>
      <c r="I28" s="19">
        <v>0</v>
      </c>
      <c r="J28" s="19">
        <v>42</v>
      </c>
      <c r="K28" s="19">
        <v>100</v>
      </c>
      <c r="L28" s="19">
        <v>0</v>
      </c>
      <c r="M28" s="19">
        <v>43</v>
      </c>
      <c r="N28" s="19">
        <v>80</v>
      </c>
      <c r="O28" s="18">
        <v>3.3</v>
      </c>
      <c r="P28" s="18">
        <v>3.75</v>
      </c>
      <c r="Q28" s="18">
        <v>2.46</v>
      </c>
      <c r="R28" s="18">
        <v>0</v>
      </c>
      <c r="S28" s="18">
        <v>3.7</v>
      </c>
      <c r="T28" s="18">
        <v>3.7</v>
      </c>
      <c r="U28" s="18">
        <v>3</v>
      </c>
      <c r="V28" s="18">
        <v>2600</v>
      </c>
      <c r="W28" s="12">
        <v>8000</v>
      </c>
    </row>
    <row r="29" spans="1:23" ht="14.25">
      <c r="A29" s="18" t="s">
        <v>111</v>
      </c>
      <c r="B29" s="19">
        <v>33.34</v>
      </c>
      <c r="C29" s="19">
        <v>12</v>
      </c>
      <c r="D29" s="19">
        <v>26.71</v>
      </c>
      <c r="E29" s="19">
        <v>8.22</v>
      </c>
      <c r="F29" s="19">
        <v>3.4</v>
      </c>
      <c r="G29" s="19">
        <v>2.8</v>
      </c>
      <c r="H29" s="19">
        <v>9.04</v>
      </c>
      <c r="I29" s="19">
        <v>0</v>
      </c>
      <c r="J29" s="19">
        <v>42</v>
      </c>
      <c r="K29" s="19">
        <v>100</v>
      </c>
      <c r="L29" s="19">
        <v>0</v>
      </c>
      <c r="M29" s="19">
        <v>43</v>
      </c>
      <c r="N29" s="19">
        <v>80</v>
      </c>
      <c r="O29" s="18">
        <v>3.16</v>
      </c>
      <c r="P29" s="18">
        <v>3.55</v>
      </c>
      <c r="Q29" s="18">
        <v>2.5</v>
      </c>
      <c r="R29" s="18">
        <v>0</v>
      </c>
      <c r="S29" s="18">
        <v>3.6</v>
      </c>
      <c r="T29" s="18">
        <v>3.6</v>
      </c>
      <c r="U29" s="18">
        <v>2.96</v>
      </c>
      <c r="V29" s="18">
        <v>2500</v>
      </c>
      <c r="W29" s="18">
        <v>7000</v>
      </c>
    </row>
    <row r="30" spans="1:23" s="11" customFormat="1" ht="14.25">
      <c r="A30" s="20" t="s">
        <v>112</v>
      </c>
      <c r="B30" s="19">
        <v>26.67</v>
      </c>
      <c r="C30" s="19">
        <v>15</v>
      </c>
      <c r="D30" s="19">
        <v>28.71</v>
      </c>
      <c r="E30" s="19">
        <v>8.67</v>
      </c>
      <c r="F30" s="19">
        <v>3</v>
      </c>
      <c r="G30" s="19">
        <v>2.6</v>
      </c>
      <c r="H30" s="19">
        <v>9.6</v>
      </c>
      <c r="I30" s="19">
        <v>0</v>
      </c>
      <c r="J30" s="19">
        <v>42</v>
      </c>
      <c r="K30" s="19">
        <v>100</v>
      </c>
      <c r="L30" s="19">
        <v>0</v>
      </c>
      <c r="M30" s="19">
        <v>43</v>
      </c>
      <c r="N30" s="19">
        <v>80</v>
      </c>
      <c r="O30" s="19">
        <v>3.16</v>
      </c>
      <c r="P30" s="19">
        <v>3.55</v>
      </c>
      <c r="Q30" s="19">
        <v>2.5</v>
      </c>
      <c r="R30" s="19">
        <v>0</v>
      </c>
      <c r="S30" s="19">
        <v>3.6</v>
      </c>
      <c r="T30" s="19">
        <v>3.6</v>
      </c>
      <c r="U30" s="19">
        <v>2.96</v>
      </c>
      <c r="V30" s="19">
        <v>2500</v>
      </c>
      <c r="W30" s="19">
        <v>7000</v>
      </c>
    </row>
    <row r="31" spans="1:23" ht="14.25">
      <c r="A31" s="18" t="s">
        <v>57</v>
      </c>
      <c r="B31" s="18">
        <f>AVERAGE(B5:B30)</f>
        <v>83.01461538461538</v>
      </c>
      <c r="C31" s="18">
        <f aca="true" t="shared" si="0" ref="C31:W31">AVERAGE(C5:C30)</f>
        <v>25.057692307692314</v>
      </c>
      <c r="D31" s="18">
        <f t="shared" si="0"/>
        <v>42.02153846153847</v>
      </c>
      <c r="E31" s="18">
        <f t="shared" si="0"/>
        <v>8.29307692307692</v>
      </c>
      <c r="F31" s="18">
        <f t="shared" si="0"/>
        <v>3.5269230769230777</v>
      </c>
      <c r="G31" s="18">
        <f t="shared" si="0"/>
        <v>3.6461538461538465</v>
      </c>
      <c r="H31" s="18">
        <f t="shared" si="0"/>
        <v>9.33230769230769</v>
      </c>
      <c r="I31" s="18">
        <f t="shared" si="0"/>
        <v>0</v>
      </c>
      <c r="J31" s="18">
        <f t="shared" si="0"/>
        <v>42.34615384615385</v>
      </c>
      <c r="K31" s="18">
        <f t="shared" si="0"/>
        <v>99.76923076923077</v>
      </c>
      <c r="L31" s="18">
        <f t="shared" si="0"/>
        <v>0</v>
      </c>
      <c r="M31" s="18">
        <f t="shared" si="0"/>
        <v>43.23076923076923</v>
      </c>
      <c r="N31" s="18">
        <f t="shared" si="0"/>
        <v>79.53846153846153</v>
      </c>
      <c r="O31" s="18">
        <f t="shared" si="0"/>
        <v>3.2003846153846145</v>
      </c>
      <c r="P31" s="18">
        <f t="shared" si="0"/>
        <v>3.7165384615384625</v>
      </c>
      <c r="Q31" s="18">
        <f t="shared" si="0"/>
        <v>2.316923076923077</v>
      </c>
      <c r="R31" s="18">
        <f t="shared" si="0"/>
        <v>0</v>
      </c>
      <c r="S31" s="18">
        <f t="shared" si="0"/>
        <v>3.5684615384615372</v>
      </c>
      <c r="T31" s="18">
        <f t="shared" si="0"/>
        <v>3.530384615384615</v>
      </c>
      <c r="U31" s="18">
        <f t="shared" si="0"/>
        <v>2.837307692307691</v>
      </c>
      <c r="V31" s="18">
        <f t="shared" si="0"/>
        <v>3930.769230769231</v>
      </c>
      <c r="W31" s="18">
        <f t="shared" si="0"/>
        <v>9423.076923076924</v>
      </c>
    </row>
    <row r="32" spans="1:23" ht="14.25">
      <c r="A32" s="20" t="s">
        <v>113</v>
      </c>
      <c r="B32" s="19">
        <v>26.67</v>
      </c>
      <c r="C32" s="19">
        <v>16</v>
      </c>
      <c r="D32" s="19">
        <v>30.29</v>
      </c>
      <c r="E32" s="19">
        <v>8.53</v>
      </c>
      <c r="F32" s="19">
        <v>3</v>
      </c>
      <c r="G32" s="19">
        <v>2.6</v>
      </c>
      <c r="H32" s="19">
        <v>10.1</v>
      </c>
      <c r="I32" s="19">
        <v>0</v>
      </c>
      <c r="J32" s="19">
        <v>42</v>
      </c>
      <c r="K32" s="19">
        <v>100</v>
      </c>
      <c r="L32" s="19">
        <v>0</v>
      </c>
      <c r="M32" s="19">
        <v>43</v>
      </c>
      <c r="N32" s="19">
        <v>80</v>
      </c>
      <c r="O32" s="19">
        <v>3.16</v>
      </c>
      <c r="P32" s="19">
        <v>3.55</v>
      </c>
      <c r="Q32" s="19">
        <v>2.5</v>
      </c>
      <c r="R32" s="19">
        <v>0</v>
      </c>
      <c r="S32" s="19">
        <v>3.6</v>
      </c>
      <c r="T32" s="19">
        <v>3.6</v>
      </c>
      <c r="U32" s="19">
        <v>2.96</v>
      </c>
      <c r="V32" s="19">
        <v>2500</v>
      </c>
      <c r="W32" s="19">
        <v>7000</v>
      </c>
    </row>
    <row r="33" spans="1:23" ht="14.25">
      <c r="A33" s="20" t="s">
        <v>114</v>
      </c>
      <c r="B33" s="19">
        <v>26.67</v>
      </c>
      <c r="C33" s="19">
        <v>16</v>
      </c>
      <c r="D33" s="19">
        <v>30.71</v>
      </c>
      <c r="E33" s="19">
        <v>8.62</v>
      </c>
      <c r="F33" s="19">
        <v>3</v>
      </c>
      <c r="G33" s="19">
        <v>2.6</v>
      </c>
      <c r="H33" s="19">
        <v>10.3</v>
      </c>
      <c r="I33" s="19">
        <v>0</v>
      </c>
      <c r="J33" s="19">
        <v>42</v>
      </c>
      <c r="K33" s="19">
        <v>100</v>
      </c>
      <c r="L33" s="19">
        <v>0</v>
      </c>
      <c r="M33" s="19">
        <v>43</v>
      </c>
      <c r="N33" s="19">
        <v>80</v>
      </c>
      <c r="O33" s="18">
        <v>3.06</v>
      </c>
      <c r="P33" s="18">
        <v>3.68</v>
      </c>
      <c r="Q33" s="18">
        <v>2.52</v>
      </c>
      <c r="R33" s="18">
        <v>0</v>
      </c>
      <c r="S33" s="18">
        <v>3.56</v>
      </c>
      <c r="T33" s="18">
        <v>3.56</v>
      </c>
      <c r="U33" s="18">
        <v>2.92</v>
      </c>
      <c r="V33" s="18">
        <v>2300</v>
      </c>
      <c r="W33" s="18">
        <v>5500</v>
      </c>
    </row>
    <row r="34" spans="1:23" ht="14.25">
      <c r="A34" s="20" t="s">
        <v>115</v>
      </c>
      <c r="B34" s="19">
        <v>26.67</v>
      </c>
      <c r="C34" s="19">
        <v>15.8</v>
      </c>
      <c r="D34" s="19">
        <v>30.71</v>
      </c>
      <c r="E34" s="19">
        <v>9.12</v>
      </c>
      <c r="F34" s="19">
        <v>3</v>
      </c>
      <c r="G34" s="19">
        <v>2.6</v>
      </c>
      <c r="H34" s="19">
        <v>10.2</v>
      </c>
      <c r="I34" s="19">
        <v>0</v>
      </c>
      <c r="J34" s="19">
        <v>42</v>
      </c>
      <c r="K34" s="19">
        <v>100</v>
      </c>
      <c r="L34" s="19">
        <v>0</v>
      </c>
      <c r="M34" s="19">
        <v>43</v>
      </c>
      <c r="N34" s="19">
        <v>80</v>
      </c>
      <c r="O34" s="18">
        <v>3.06</v>
      </c>
      <c r="P34" s="18">
        <v>3.68</v>
      </c>
      <c r="Q34" s="18">
        <v>2.52</v>
      </c>
      <c r="R34" s="18">
        <v>0</v>
      </c>
      <c r="S34" s="18">
        <v>3.56</v>
      </c>
      <c r="T34" s="18">
        <v>3.56</v>
      </c>
      <c r="U34" s="18">
        <v>2.92</v>
      </c>
      <c r="V34" s="18">
        <v>2300</v>
      </c>
      <c r="W34" s="18">
        <v>5500</v>
      </c>
    </row>
    <row r="35" spans="1:23" ht="14.25">
      <c r="A35" s="20" t="s">
        <v>116</v>
      </c>
      <c r="B35" s="19">
        <v>25.33</v>
      </c>
      <c r="C35" s="19">
        <v>15.2</v>
      </c>
      <c r="D35" s="19">
        <v>30.29</v>
      </c>
      <c r="E35" s="19">
        <v>10.08</v>
      </c>
      <c r="F35" s="19">
        <v>3</v>
      </c>
      <c r="G35" s="19">
        <v>2.6</v>
      </c>
      <c r="H35" s="19">
        <v>11</v>
      </c>
      <c r="I35" s="19">
        <v>0</v>
      </c>
      <c r="J35" s="19">
        <v>42</v>
      </c>
      <c r="K35" s="19">
        <v>100</v>
      </c>
      <c r="L35" s="19">
        <v>0</v>
      </c>
      <c r="M35" s="19">
        <v>43</v>
      </c>
      <c r="N35" s="19">
        <v>80</v>
      </c>
      <c r="O35" s="18">
        <v>3.06</v>
      </c>
      <c r="P35" s="18">
        <v>3.68</v>
      </c>
      <c r="Q35" s="18">
        <v>2.52</v>
      </c>
      <c r="R35" s="18">
        <v>0</v>
      </c>
      <c r="S35" s="18">
        <v>3.56</v>
      </c>
      <c r="T35" s="18">
        <v>3.56</v>
      </c>
      <c r="U35" s="18">
        <v>2.92</v>
      </c>
      <c r="V35" s="18">
        <v>2300</v>
      </c>
      <c r="W35" s="18">
        <v>5000</v>
      </c>
    </row>
    <row r="36" spans="1:23" ht="14.25">
      <c r="A36" s="20" t="s">
        <v>117</v>
      </c>
      <c r="B36" s="19">
        <v>25.33</v>
      </c>
      <c r="C36" s="19">
        <v>15.6</v>
      </c>
      <c r="D36" s="19">
        <v>30.71</v>
      </c>
      <c r="E36" s="19">
        <v>10.58</v>
      </c>
      <c r="F36" s="19">
        <v>3.5</v>
      </c>
      <c r="G36" s="19">
        <v>2.8</v>
      </c>
      <c r="H36" s="19">
        <v>11.2</v>
      </c>
      <c r="I36" s="19">
        <v>0</v>
      </c>
      <c r="J36" s="19">
        <v>42</v>
      </c>
      <c r="K36" s="19">
        <v>100</v>
      </c>
      <c r="L36" s="19">
        <v>0</v>
      </c>
      <c r="M36" s="19">
        <v>43</v>
      </c>
      <c r="N36" s="19">
        <v>80</v>
      </c>
      <c r="O36" s="18">
        <v>3.02</v>
      </c>
      <c r="P36" s="18">
        <v>3.85</v>
      </c>
      <c r="Q36" s="18">
        <v>2.3</v>
      </c>
      <c r="R36" s="18">
        <v>0</v>
      </c>
      <c r="S36" s="18">
        <v>3.5</v>
      </c>
      <c r="T36" s="18">
        <v>3.5</v>
      </c>
      <c r="U36" s="18">
        <v>2.88</v>
      </c>
      <c r="V36" s="18">
        <v>2300</v>
      </c>
      <c r="W36" s="18">
        <v>5000</v>
      </c>
    </row>
    <row r="37" spans="1:23" ht="14.25">
      <c r="A37" s="20" t="s">
        <v>118</v>
      </c>
      <c r="B37" s="19">
        <v>25.33</v>
      </c>
      <c r="C37" s="19">
        <v>15.8</v>
      </c>
      <c r="D37" s="19">
        <v>30.71</v>
      </c>
      <c r="E37" s="19">
        <v>10.58</v>
      </c>
      <c r="F37" s="19">
        <v>3.6</v>
      </c>
      <c r="G37" s="19">
        <v>2.8</v>
      </c>
      <c r="H37" s="19">
        <v>10</v>
      </c>
      <c r="I37" s="19">
        <v>0</v>
      </c>
      <c r="J37" s="19">
        <v>42</v>
      </c>
      <c r="K37" s="19">
        <v>100</v>
      </c>
      <c r="L37" s="19">
        <v>0</v>
      </c>
      <c r="M37" s="19">
        <v>43</v>
      </c>
      <c r="N37" s="19">
        <v>80</v>
      </c>
      <c r="O37" s="18">
        <v>3.02</v>
      </c>
      <c r="P37" s="18">
        <v>3.85</v>
      </c>
      <c r="Q37" s="18">
        <v>2.3</v>
      </c>
      <c r="R37" s="18">
        <v>0</v>
      </c>
      <c r="S37" s="18">
        <v>3.5</v>
      </c>
      <c r="T37" s="18">
        <v>3.5</v>
      </c>
      <c r="U37" s="18">
        <v>2.88</v>
      </c>
      <c r="V37" s="18">
        <v>2300</v>
      </c>
      <c r="W37" s="18">
        <v>5000</v>
      </c>
    </row>
    <row r="38" spans="1:23" ht="14.25">
      <c r="A38" s="20" t="s">
        <v>119</v>
      </c>
      <c r="B38" s="19">
        <v>25.33</v>
      </c>
      <c r="C38" s="19">
        <v>15.2</v>
      </c>
      <c r="D38" s="19">
        <v>30.71</v>
      </c>
      <c r="E38" s="19">
        <v>9.66</v>
      </c>
      <c r="F38" s="19">
        <v>3.8</v>
      </c>
      <c r="G38" s="19">
        <v>3</v>
      </c>
      <c r="H38" s="19">
        <v>9.6</v>
      </c>
      <c r="I38" s="19">
        <v>0</v>
      </c>
      <c r="J38" s="19">
        <v>42</v>
      </c>
      <c r="K38" s="19">
        <v>100</v>
      </c>
      <c r="L38" s="19">
        <v>0</v>
      </c>
      <c r="M38" s="19">
        <v>43</v>
      </c>
      <c r="N38" s="19">
        <v>80</v>
      </c>
      <c r="O38" s="18">
        <v>3.02</v>
      </c>
      <c r="P38" s="18">
        <v>3.85</v>
      </c>
      <c r="Q38" s="18">
        <v>2.3</v>
      </c>
      <c r="R38" s="18">
        <v>0</v>
      </c>
      <c r="S38" s="18">
        <v>3.5</v>
      </c>
      <c r="T38" s="18">
        <v>3.5</v>
      </c>
      <c r="U38" s="18">
        <v>2.88</v>
      </c>
      <c r="V38" s="18">
        <v>2300</v>
      </c>
      <c r="W38" s="18">
        <v>5000</v>
      </c>
    </row>
    <row r="39" spans="1:23" ht="14.25">
      <c r="A39" s="20" t="s">
        <v>120</v>
      </c>
      <c r="B39" s="19">
        <v>24.67</v>
      </c>
      <c r="C39" s="19">
        <v>14.6</v>
      </c>
      <c r="D39" s="19">
        <v>30.29</v>
      </c>
      <c r="E39" s="19">
        <v>9.16</v>
      </c>
      <c r="F39" s="19">
        <v>3.8</v>
      </c>
      <c r="G39" s="19">
        <v>3</v>
      </c>
      <c r="H39" s="19">
        <v>9.5</v>
      </c>
      <c r="I39" s="19">
        <v>0</v>
      </c>
      <c r="J39" s="19">
        <v>42</v>
      </c>
      <c r="K39" s="19">
        <v>100</v>
      </c>
      <c r="L39" s="19">
        <v>0</v>
      </c>
      <c r="M39" s="19">
        <v>43</v>
      </c>
      <c r="N39" s="19">
        <v>80</v>
      </c>
      <c r="O39" s="18">
        <v>3.02</v>
      </c>
      <c r="P39" s="18">
        <v>3.85</v>
      </c>
      <c r="Q39" s="18">
        <v>2.3</v>
      </c>
      <c r="R39" s="18">
        <v>0</v>
      </c>
      <c r="S39" s="18">
        <v>3.5</v>
      </c>
      <c r="T39" s="18">
        <v>3.5</v>
      </c>
      <c r="U39" s="18">
        <v>2.88</v>
      </c>
      <c r="V39" s="18">
        <v>2300</v>
      </c>
      <c r="W39" s="18">
        <v>5000</v>
      </c>
    </row>
    <row r="40" spans="1:23" ht="14.25">
      <c r="A40" s="20" t="s">
        <v>121</v>
      </c>
      <c r="B40" s="19">
        <v>24.67</v>
      </c>
      <c r="C40" s="19">
        <v>14</v>
      </c>
      <c r="D40" s="19">
        <v>29.14</v>
      </c>
      <c r="E40" s="19">
        <v>9.24</v>
      </c>
      <c r="F40" s="19">
        <v>3.8</v>
      </c>
      <c r="G40" s="19">
        <v>3</v>
      </c>
      <c r="H40" s="19">
        <v>9.5</v>
      </c>
      <c r="I40" s="19">
        <v>0</v>
      </c>
      <c r="J40" s="19">
        <v>42</v>
      </c>
      <c r="K40" s="19">
        <v>100</v>
      </c>
      <c r="L40" s="19">
        <v>0</v>
      </c>
      <c r="M40" s="19">
        <v>43</v>
      </c>
      <c r="N40" s="19">
        <v>80</v>
      </c>
      <c r="O40" s="18">
        <v>2.88</v>
      </c>
      <c r="P40" s="18">
        <v>3.76</v>
      </c>
      <c r="Q40" s="18">
        <v>2.16</v>
      </c>
      <c r="R40" s="18">
        <v>0</v>
      </c>
      <c r="S40" s="18">
        <v>3.4</v>
      </c>
      <c r="T40" s="18">
        <v>3.4</v>
      </c>
      <c r="U40" s="18">
        <v>2.8</v>
      </c>
      <c r="V40" s="18">
        <v>2300</v>
      </c>
      <c r="W40" s="18">
        <v>5000</v>
      </c>
    </row>
    <row r="41" spans="1:23" ht="14.25">
      <c r="A41" s="20" t="s">
        <v>122</v>
      </c>
      <c r="B41" s="19">
        <v>24.67</v>
      </c>
      <c r="C41" s="19">
        <v>13</v>
      </c>
      <c r="D41" s="19">
        <v>28.71</v>
      </c>
      <c r="E41" s="19">
        <v>9.78</v>
      </c>
      <c r="F41" s="19">
        <v>3.8</v>
      </c>
      <c r="G41" s="19">
        <v>3</v>
      </c>
      <c r="H41" s="19">
        <v>9.5</v>
      </c>
      <c r="I41" s="19">
        <v>0</v>
      </c>
      <c r="J41" s="19">
        <v>42</v>
      </c>
      <c r="K41" s="19">
        <v>100</v>
      </c>
      <c r="L41" s="19">
        <v>0</v>
      </c>
      <c r="M41" s="19">
        <v>43</v>
      </c>
      <c r="N41" s="19">
        <v>80</v>
      </c>
      <c r="O41" s="18">
        <v>2.88</v>
      </c>
      <c r="P41" s="18">
        <v>3.76</v>
      </c>
      <c r="Q41" s="18">
        <v>2.16</v>
      </c>
      <c r="R41" s="18">
        <v>0</v>
      </c>
      <c r="S41" s="18">
        <v>3.4</v>
      </c>
      <c r="T41" s="18">
        <v>3.4</v>
      </c>
      <c r="U41" s="18">
        <v>2.8</v>
      </c>
      <c r="V41" s="18">
        <v>2300</v>
      </c>
      <c r="W41" s="18">
        <v>5000</v>
      </c>
    </row>
    <row r="42" spans="1:23" ht="14.25">
      <c r="A42" s="20" t="s">
        <v>123</v>
      </c>
      <c r="B42" s="19">
        <v>24.67</v>
      </c>
      <c r="C42" s="19">
        <v>13.2</v>
      </c>
      <c r="D42" s="19">
        <v>27.86</v>
      </c>
      <c r="E42" s="19">
        <v>9.56</v>
      </c>
      <c r="F42" s="19">
        <v>3.8</v>
      </c>
      <c r="G42" s="19">
        <v>3</v>
      </c>
      <c r="H42" s="19">
        <v>9.1</v>
      </c>
      <c r="I42" s="19">
        <v>0</v>
      </c>
      <c r="J42" s="19">
        <v>42</v>
      </c>
      <c r="K42" s="19">
        <v>100</v>
      </c>
      <c r="L42" s="19">
        <v>0</v>
      </c>
      <c r="M42" s="19">
        <v>43</v>
      </c>
      <c r="N42" s="19">
        <v>80</v>
      </c>
      <c r="O42" s="18">
        <v>2.9</v>
      </c>
      <c r="P42" s="18">
        <v>3.78</v>
      </c>
      <c r="Q42" s="18">
        <v>2.16</v>
      </c>
      <c r="R42" s="18">
        <v>0</v>
      </c>
      <c r="S42" s="18">
        <v>3.6</v>
      </c>
      <c r="T42" s="18">
        <v>3.6</v>
      </c>
      <c r="U42" s="18">
        <v>3</v>
      </c>
      <c r="V42" s="18">
        <v>2300</v>
      </c>
      <c r="W42" s="18">
        <v>4500</v>
      </c>
    </row>
    <row r="43" spans="1:23" ht="14.25">
      <c r="A43" s="20" t="s">
        <v>124</v>
      </c>
      <c r="B43" s="19">
        <v>24</v>
      </c>
      <c r="C43" s="19">
        <v>13.4</v>
      </c>
      <c r="D43" s="19">
        <v>29.14</v>
      </c>
      <c r="E43" s="19">
        <v>9.78</v>
      </c>
      <c r="F43" s="19">
        <v>4</v>
      </c>
      <c r="G43" s="19">
        <v>2.5</v>
      </c>
      <c r="H43" s="19">
        <v>9.3</v>
      </c>
      <c r="I43" s="19">
        <v>0</v>
      </c>
      <c r="J43" s="19">
        <v>42</v>
      </c>
      <c r="K43" s="19">
        <v>100</v>
      </c>
      <c r="L43" s="19">
        <v>0</v>
      </c>
      <c r="M43" s="19">
        <v>43</v>
      </c>
      <c r="N43" s="19">
        <v>80</v>
      </c>
      <c r="O43" s="18">
        <v>2.96</v>
      </c>
      <c r="P43" s="18">
        <v>3.95</v>
      </c>
      <c r="Q43" s="18">
        <v>2.2</v>
      </c>
      <c r="R43" s="18">
        <v>0</v>
      </c>
      <c r="S43" s="18">
        <v>3.6</v>
      </c>
      <c r="T43" s="18">
        <v>3.6</v>
      </c>
      <c r="U43" s="18">
        <v>3</v>
      </c>
      <c r="V43" s="18">
        <v>2300</v>
      </c>
      <c r="W43" s="18">
        <v>4500</v>
      </c>
    </row>
    <row r="44" spans="1:23" ht="14.25">
      <c r="A44" s="20" t="s">
        <v>125</v>
      </c>
      <c r="B44" s="19">
        <v>24</v>
      </c>
      <c r="C44" s="19">
        <v>11.6</v>
      </c>
      <c r="D44" s="19">
        <v>28.71</v>
      </c>
      <c r="E44" s="19">
        <v>9.07</v>
      </c>
      <c r="F44" s="19">
        <v>4</v>
      </c>
      <c r="G44" s="19">
        <v>2.5</v>
      </c>
      <c r="H44" s="19">
        <v>9</v>
      </c>
      <c r="I44" s="19">
        <v>0</v>
      </c>
      <c r="J44" s="19">
        <v>42</v>
      </c>
      <c r="K44" s="19">
        <v>100</v>
      </c>
      <c r="L44" s="19">
        <v>0</v>
      </c>
      <c r="M44" s="19">
        <v>43</v>
      </c>
      <c r="N44" s="19">
        <v>80</v>
      </c>
      <c r="O44" s="18">
        <v>2.96</v>
      </c>
      <c r="P44" s="18">
        <v>3.95</v>
      </c>
      <c r="Q44" s="18">
        <v>2.2</v>
      </c>
      <c r="R44" s="18">
        <v>0</v>
      </c>
      <c r="S44" s="18">
        <v>3.6</v>
      </c>
      <c r="T44" s="18">
        <v>3.6</v>
      </c>
      <c r="U44" s="18">
        <v>3</v>
      </c>
      <c r="V44" s="18">
        <v>2300</v>
      </c>
      <c r="W44" s="18">
        <v>4500</v>
      </c>
    </row>
    <row r="45" spans="1:23" ht="14.25">
      <c r="A45" s="20" t="s">
        <v>126</v>
      </c>
      <c r="B45" s="19">
        <v>22</v>
      </c>
      <c r="C45" s="19">
        <v>10.6</v>
      </c>
      <c r="D45" s="19">
        <v>26</v>
      </c>
      <c r="E45" s="19">
        <v>8.53</v>
      </c>
      <c r="F45" s="19">
        <v>4</v>
      </c>
      <c r="G45" s="19">
        <v>2.3</v>
      </c>
      <c r="H45" s="19">
        <v>9.4</v>
      </c>
      <c r="I45" s="19">
        <v>0</v>
      </c>
      <c r="J45" s="19">
        <v>44</v>
      </c>
      <c r="K45" s="19">
        <v>100</v>
      </c>
      <c r="L45" s="19">
        <v>0</v>
      </c>
      <c r="M45" s="19">
        <v>43</v>
      </c>
      <c r="N45" s="19">
        <v>80</v>
      </c>
      <c r="O45" s="18">
        <v>2.9</v>
      </c>
      <c r="P45" s="18">
        <v>3.9</v>
      </c>
      <c r="Q45" s="18">
        <v>2.2</v>
      </c>
      <c r="R45" s="18">
        <v>0</v>
      </c>
      <c r="S45" s="18">
        <v>3.6</v>
      </c>
      <c r="T45" s="18">
        <v>3.6</v>
      </c>
      <c r="U45" s="18">
        <v>3</v>
      </c>
      <c r="V45" s="18">
        <v>1600</v>
      </c>
      <c r="W45" s="18">
        <v>3000</v>
      </c>
    </row>
    <row r="46" spans="1:23" ht="14.25">
      <c r="A46" s="20" t="s">
        <v>127</v>
      </c>
      <c r="B46" s="19">
        <v>18.67</v>
      </c>
      <c r="C46" s="19">
        <v>10.8</v>
      </c>
      <c r="D46" s="19">
        <v>26.29</v>
      </c>
      <c r="E46" s="19">
        <v>8.62</v>
      </c>
      <c r="F46" s="19">
        <v>3.8</v>
      </c>
      <c r="G46" s="19">
        <v>2.2</v>
      </c>
      <c r="H46" s="19">
        <v>9.3</v>
      </c>
      <c r="I46" s="19">
        <v>0</v>
      </c>
      <c r="J46" s="19">
        <v>44</v>
      </c>
      <c r="K46" s="19">
        <v>100</v>
      </c>
      <c r="L46" s="19">
        <v>0</v>
      </c>
      <c r="M46" s="19">
        <v>43</v>
      </c>
      <c r="N46" s="19">
        <v>80</v>
      </c>
      <c r="O46" s="18">
        <v>2.9</v>
      </c>
      <c r="P46" s="18">
        <v>3.9</v>
      </c>
      <c r="Q46" s="18">
        <v>2.2</v>
      </c>
      <c r="R46" s="18">
        <v>0</v>
      </c>
      <c r="S46" s="18">
        <v>3.6</v>
      </c>
      <c r="T46" s="18">
        <v>3.6</v>
      </c>
      <c r="U46" s="18">
        <v>3</v>
      </c>
      <c r="V46" s="18">
        <v>1000</v>
      </c>
      <c r="W46" s="18">
        <v>2500</v>
      </c>
    </row>
    <row r="47" spans="1:23" ht="14.25">
      <c r="A47" s="20" t="s">
        <v>128</v>
      </c>
      <c r="B47" s="19">
        <v>20</v>
      </c>
      <c r="C47" s="19">
        <v>12.6</v>
      </c>
      <c r="D47" s="19">
        <v>28.71</v>
      </c>
      <c r="E47" s="19">
        <v>9.51</v>
      </c>
      <c r="F47" s="19">
        <v>36</v>
      </c>
      <c r="G47" s="19">
        <v>2</v>
      </c>
      <c r="H47" s="19">
        <v>9.4</v>
      </c>
      <c r="I47" s="19">
        <v>0</v>
      </c>
      <c r="J47" s="19">
        <v>44</v>
      </c>
      <c r="K47" s="19">
        <v>100</v>
      </c>
      <c r="L47" s="19">
        <v>0</v>
      </c>
      <c r="M47" s="19">
        <v>43</v>
      </c>
      <c r="N47" s="19">
        <v>80</v>
      </c>
      <c r="O47" s="18">
        <v>2.9</v>
      </c>
      <c r="P47" s="18">
        <v>3.9</v>
      </c>
      <c r="Q47" s="18">
        <v>2.2</v>
      </c>
      <c r="R47" s="18">
        <v>0</v>
      </c>
      <c r="S47" s="18">
        <v>3.6</v>
      </c>
      <c r="T47" s="18">
        <v>3.6</v>
      </c>
      <c r="U47" s="18">
        <v>3</v>
      </c>
      <c r="V47" s="18">
        <v>1200</v>
      </c>
      <c r="W47" s="18">
        <v>2500</v>
      </c>
    </row>
    <row r="48" spans="1:23" ht="14.25">
      <c r="A48" s="20" t="s">
        <v>129</v>
      </c>
      <c r="B48" s="19">
        <v>20</v>
      </c>
      <c r="C48" s="19">
        <v>16</v>
      </c>
      <c r="D48" s="19">
        <v>31.43</v>
      </c>
      <c r="E48" s="19">
        <v>10.36</v>
      </c>
      <c r="F48" s="19">
        <v>36</v>
      </c>
      <c r="G48" s="19">
        <v>1.8</v>
      </c>
      <c r="H48" s="19"/>
      <c r="I48" s="19">
        <v>0</v>
      </c>
      <c r="J48" s="19">
        <v>44</v>
      </c>
      <c r="K48" s="19">
        <v>100</v>
      </c>
      <c r="L48" s="19">
        <v>0</v>
      </c>
      <c r="M48" s="19">
        <v>43</v>
      </c>
      <c r="N48" s="19">
        <v>80</v>
      </c>
      <c r="O48" s="18">
        <v>2.9</v>
      </c>
      <c r="P48" s="18">
        <v>3.9</v>
      </c>
      <c r="Q48" s="18">
        <v>2.2</v>
      </c>
      <c r="R48" s="18">
        <v>0</v>
      </c>
      <c r="S48" s="18">
        <v>3.6</v>
      </c>
      <c r="T48" s="18">
        <v>3.6</v>
      </c>
      <c r="U48" s="18">
        <v>3</v>
      </c>
      <c r="V48" s="18">
        <v>1200</v>
      </c>
      <c r="W48" s="18">
        <v>2500</v>
      </c>
    </row>
    <row r="50" ht="14.25">
      <c r="A50" s="21"/>
    </row>
  </sheetData>
  <sheetProtection/>
  <mergeCells count="2">
    <mergeCell ref="V3:V4"/>
    <mergeCell ref="A1:U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130</v>
      </c>
    </row>
    <row r="2" ht="13.5">
      <c r="A2" s="2" t="s">
        <v>131</v>
      </c>
    </row>
    <row r="3" spans="1:3" ht="13.5">
      <c r="A3" s="3" t="s">
        <v>132</v>
      </c>
      <c r="C3" s="4" t="s">
        <v>133</v>
      </c>
    </row>
    <row r="4" ht="12.75">
      <c r="A4" s="3" t="e">
        <v>#N/A</v>
      </c>
    </row>
    <row r="6" ht="13.5"/>
    <row r="7" ht="12.75">
      <c r="A7" s="5" t="s">
        <v>134</v>
      </c>
    </row>
    <row r="8" ht="12.75">
      <c r="A8" s="6" t="s">
        <v>135</v>
      </c>
    </row>
    <row r="9" ht="12.75">
      <c r="A9" s="7" t="s">
        <v>136</v>
      </c>
    </row>
    <row r="10" ht="12.75">
      <c r="A10" s="6" t="s">
        <v>137</v>
      </c>
    </row>
    <row r="11" ht="13.5">
      <c r="A11" s="8" t="s">
        <v>138</v>
      </c>
    </row>
    <row r="13" ht="13.5"/>
    <row r="14" ht="13.5">
      <c r="A14" s="4" t="s">
        <v>139</v>
      </c>
    </row>
    <row r="16" ht="13.5"/>
    <row r="17" ht="13.5">
      <c r="C17" s="4" t="s">
        <v>140</v>
      </c>
    </row>
    <row r="20" ht="12.75">
      <c r="A20" s="9" t="s">
        <v>141</v>
      </c>
    </row>
    <row r="26" ht="13.5">
      <c r="C26" s="10" t="s">
        <v>142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dcterms:created xsi:type="dcterms:W3CDTF">2013-01-10T00:13:46Z</dcterms:created>
  <dcterms:modified xsi:type="dcterms:W3CDTF">2021-10-28T02:02:50Z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1D25B173D55A4808B6B76FF411B30E10</vt:lpwstr>
  </property>
</Properties>
</file>