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<sst xmlns="http://schemas.openxmlformats.org/spreadsheetml/2006/main" count="65" uniqueCount="40">
  <si>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</si>
  <si>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采价时间：  2025年4月7日上午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</si>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</sst>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G6" sqref="G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1.5</v>
      </c>
      <c r="D5" s="13">
        <v>0.99</v>
      </c>
      <c r="E5" s="12">
        <v>1</v>
      </c>
      <c r="F5" s="14">
        <f t="shared" ref="F5:F20" si="0">(C5+D5+E5)/3</f>
        <v>1.16333333333333</v>
      </c>
      <c r="G5" s="14">
        <v>1.33333333333333</v>
      </c>
      <c r="H5" s="15">
        <f t="shared" ref="H5:H15" si="1">(F5-G5)/G5*100</f>
        <v>-12.7499999999998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3</v>
      </c>
      <c r="D6" s="13">
        <v>2.58</v>
      </c>
      <c r="E6" s="12">
        <v>1</v>
      </c>
      <c r="F6" s="14">
        <f t="shared" si="0"/>
        <v>2.19333333333333</v>
      </c>
      <c r="G6" s="14">
        <v>1.83333333333333</v>
      </c>
      <c r="H6" s="15">
        <f t="shared" si="1"/>
        <v>19.6363636363639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2</v>
      </c>
      <c r="D7" s="13">
        <v>0.99</v>
      </c>
      <c r="E7" s="12">
        <v>1</v>
      </c>
      <c r="F7" s="14">
        <f t="shared" si="0"/>
        <v>1.33</v>
      </c>
      <c r="G7" s="14">
        <v>1.5</v>
      </c>
      <c r="H7" s="15">
        <f t="shared" si="1"/>
        <v>-11.3333333333333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2.5</v>
      </c>
      <c r="D8" s="13">
        <v>0.99</v>
      </c>
      <c r="E8" s="12">
        <v>2</v>
      </c>
      <c r="F8" s="14">
        <f t="shared" si="0"/>
        <v>1.83</v>
      </c>
      <c r="G8" s="14">
        <v>2</v>
      </c>
      <c r="H8" s="15">
        <f t="shared" si="1"/>
        <v>-8.5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5</v>
      </c>
      <c r="D9" s="13">
        <v>4.58</v>
      </c>
      <c r="E9" s="12">
        <v>3</v>
      </c>
      <c r="F9" s="14">
        <f t="shared" si="0"/>
        <v>4.19333333333333</v>
      </c>
      <c r="G9" s="14">
        <v>3.83333333333333</v>
      </c>
      <c r="H9" s="15">
        <f t="shared" si="1"/>
        <v>9.39130434782619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</v>
      </c>
      <c r="E10" s="12">
        <v>3</v>
      </c>
      <c r="F10" s="14">
        <f t="shared" si="0"/>
        <v>2.5</v>
      </c>
      <c r="G10" s="14">
        <v>2.16333333333333</v>
      </c>
      <c r="H10" s="15">
        <f t="shared" si="1"/>
        <v>15.5624036979971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6</v>
      </c>
      <c r="D11" s="13">
        <v>3.98</v>
      </c>
      <c r="E11" s="12">
        <v>2</v>
      </c>
      <c r="F11" s="14">
        <f t="shared" si="0"/>
        <v>3.99333333333333</v>
      </c>
      <c r="G11" s="14">
        <v>4.5</v>
      </c>
      <c r="H11" s="15">
        <f t="shared" si="1"/>
        <v>-11.2592592592593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4</v>
      </c>
      <c r="D12" s="13">
        <v>3.98</v>
      </c>
      <c r="E12" s="12">
        <v>2</v>
      </c>
      <c r="F12" s="14">
        <f t="shared" si="0"/>
        <v>3.32666666666667</v>
      </c>
      <c r="G12" s="14">
        <v>3.32666666666667</v>
      </c>
      <c r="H12" s="15">
        <f t="shared" si="1"/>
        <v>-1.06795000364744e-13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0.99</v>
      </c>
      <c r="E13" s="12">
        <v>2</v>
      </c>
      <c r="F13" s="14">
        <f t="shared" si="0"/>
        <v>1.66333333333333</v>
      </c>
      <c r="G13" s="14">
        <v>1.66333333333333</v>
      </c>
      <c r="H13" s="15">
        <f t="shared" si="1"/>
        <v>2.00240625683896e-13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2</v>
      </c>
      <c r="D14" s="13">
        <v>3.98</v>
      </c>
      <c r="E14" s="12">
        <v>3</v>
      </c>
      <c r="F14" s="14">
        <f t="shared" si="0"/>
        <v>2.99333333333333</v>
      </c>
      <c r="G14" s="14">
        <v>3.66</v>
      </c>
      <c r="H14" s="15">
        <f t="shared" si="1"/>
        <v>-18.2149362477231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3.98</v>
      </c>
      <c r="E15" s="12">
        <v>2</v>
      </c>
      <c r="F15" s="14">
        <f t="shared" si="0"/>
        <v>3.32666666666667</v>
      </c>
      <c r="G15" s="14">
        <v>3.5</v>
      </c>
      <c r="H15" s="15">
        <f t="shared" si="1"/>
        <v>-4.95238095238095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9.9</v>
      </c>
      <c r="E16" s="12">
        <v>9</v>
      </c>
      <c r="F16" s="14">
        <f t="shared" si="0"/>
        <v>10.3</v>
      </c>
      <c r="G16" s="14">
        <v>10.3</v>
      </c>
      <c r="H16" s="15">
        <f t="shared" ref="H16:H31" si="2">(F16-G16)/G16*100</f>
        <v>0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22</v>
      </c>
      <c r="E17" s="12">
        <v>20</v>
      </c>
      <c r="F17" s="14">
        <f t="shared" si="0"/>
        <v>20.6666666666667</v>
      </c>
      <c r="G17" s="14">
        <v>20.6666666666667</v>
      </c>
      <c r="H17" s="15">
        <f t="shared" si="2"/>
        <v>-1.54714950528409e-13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18</v>
      </c>
      <c r="D18" s="13">
        <v>16</v>
      </c>
      <c r="E18" s="12">
        <v>20</v>
      </c>
      <c r="F18" s="14">
        <f t="shared" si="0"/>
        <v>18</v>
      </c>
      <c r="G18" s="14">
        <v>18</v>
      </c>
      <c r="H18" s="15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2.38</v>
      </c>
      <c r="E19" s="12">
        <v>2.5</v>
      </c>
      <c r="F19" s="14">
        <f>(C19+D19)/2</f>
        <v>2.29</v>
      </c>
      <c r="G19" s="14">
        <v>2.25</v>
      </c>
      <c r="H19" s="15">
        <f t="shared" si="2"/>
        <v>1.77777777777778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2.58</v>
      </c>
      <c r="E20" s="12">
        <v>3.2</v>
      </c>
      <c r="F20" s="14">
        <f>(C20+D20)/2</f>
        <v>2.69</v>
      </c>
      <c r="G20" s="14">
        <v>2.65</v>
      </c>
      <c r="H20" s="15">
        <f t="shared" si="2"/>
        <v>1.50943396226415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5.33</v>
      </c>
      <c r="D21" s="13">
        <v>4</v>
      </c>
      <c r="E21" s="12">
        <v>5.5</v>
      </c>
      <c r="F21" s="14">
        <f>(C21+D21+E21)/3</f>
        <v>4.94333333333333</v>
      </c>
      <c r="G21" s="14">
        <v>5.3</v>
      </c>
      <c r="H21" s="15">
        <f t="shared" si="2"/>
        <v>-6.72955974842767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8</v>
      </c>
      <c r="D22" s="13">
        <v>8.5</v>
      </c>
      <c r="E22" s="13"/>
      <c r="F22" s="14">
        <f>(C22+D22)/2</f>
        <v>8.25</v>
      </c>
      <c r="G22" s="14">
        <v>7.25</v>
      </c>
      <c r="H22" s="15">
        <f t="shared" si="2"/>
        <v>13.7931034482759</v>
      </c>
      <c r="I22" s="23"/>
      <c r="J22" s="23"/>
      <c r="K22" s="23"/>
      <c r="L22" s="23"/>
    </row>
    <row r="23" ht="15" customHeight="1" spans="1:12">
      <c r="A23" s="10" t="s">
        <v>30</v>
      </c>
      <c r="B23" s="16" t="s">
        <v>12</v>
      </c>
      <c r="C23" s="12">
        <v>12</v>
      </c>
      <c r="D23" s="13">
        <v>13</v>
      </c>
      <c r="E23" s="13"/>
      <c r="F23" s="14">
        <f>(C23+D23)/2</f>
        <v>12.5</v>
      </c>
      <c r="G23" s="14">
        <v>11</v>
      </c>
      <c r="H23" s="15">
        <f t="shared" si="2"/>
        <v>13.6363636363636</v>
      </c>
      <c r="I23" s="23"/>
      <c r="J23" s="23"/>
      <c r="K23" s="23"/>
      <c r="L23" s="23"/>
    </row>
    <row r="24" ht="15" customHeight="1" spans="1:12">
      <c r="A24" s="10" t="s">
        <v>31</v>
      </c>
      <c r="B24" s="16" t="s">
        <v>12</v>
      </c>
      <c r="C24" s="12">
        <v>10</v>
      </c>
      <c r="D24" s="13">
        <v>10</v>
      </c>
      <c r="E24" s="13"/>
      <c r="F24" s="14">
        <f>(C24+D24)/2</f>
        <v>10</v>
      </c>
      <c r="G24" s="14">
        <v>10</v>
      </c>
      <c r="H24" s="15">
        <f t="shared" si="2"/>
        <v>0</v>
      </c>
      <c r="I24" s="23"/>
      <c r="J24" s="23"/>
      <c r="K24" s="23"/>
      <c r="L24" s="23"/>
    </row>
    <row r="25" ht="15" customHeight="1" spans="1:12">
      <c r="A25" s="10" t="s">
        <v>32</v>
      </c>
      <c r="B25" s="16" t="s">
        <v>12</v>
      </c>
      <c r="C25" s="12">
        <v>4</v>
      </c>
      <c r="D25" s="12">
        <v>3.3</v>
      </c>
      <c r="E25" s="12">
        <v>1.5</v>
      </c>
      <c r="F25" s="14">
        <f t="shared" ref="F25:F32" si="3">(C25+D25+E25)/3</f>
        <v>2.93333333333333</v>
      </c>
      <c r="G25" s="14">
        <v>2.93333333333333</v>
      </c>
      <c r="H25" s="15">
        <f t="shared" si="2"/>
        <v>1.21115239050017e-13</v>
      </c>
      <c r="I25" s="23"/>
      <c r="J25" s="23"/>
      <c r="K25" s="23"/>
      <c r="L25" s="23"/>
    </row>
    <row r="26" ht="15" customHeight="1" spans="1:12">
      <c r="A26" s="10" t="s">
        <v>33</v>
      </c>
      <c r="B26" s="16" t="s">
        <v>12</v>
      </c>
      <c r="C26" s="12">
        <v>4</v>
      </c>
      <c r="D26" s="12">
        <v>3.98</v>
      </c>
      <c r="E26" s="12">
        <v>3.5</v>
      </c>
      <c r="F26" s="14">
        <f t="shared" si="3"/>
        <v>3.82666666666667</v>
      </c>
      <c r="G26" s="14">
        <v>3.66666666666667</v>
      </c>
      <c r="H26" s="15">
        <f t="shared" si="2"/>
        <v>4.36363636363627</v>
      </c>
      <c r="I26" s="23"/>
      <c r="J26" s="23"/>
      <c r="K26" s="23"/>
      <c r="L26" s="23"/>
    </row>
    <row r="27" ht="15" customHeight="1" spans="1:12">
      <c r="A27" s="10" t="s">
        <v>34</v>
      </c>
      <c r="B27" s="16" t="s">
        <v>12</v>
      </c>
      <c r="C27" s="12">
        <v>7</v>
      </c>
      <c r="D27" s="12">
        <v>5</v>
      </c>
      <c r="E27" s="12">
        <v>3</v>
      </c>
      <c r="F27" s="14">
        <f t="shared" si="3"/>
        <v>5</v>
      </c>
      <c r="G27" s="14">
        <v>5.16666666666667</v>
      </c>
      <c r="H27" s="15">
        <f t="shared" si="2"/>
        <v>-3.22580645161296</v>
      </c>
      <c r="I27" s="23"/>
      <c r="J27" s="23"/>
      <c r="K27" s="23"/>
      <c r="L27" s="23"/>
    </row>
    <row r="28" spans="1:12">
      <c r="A28" s="10" t="s">
        <v>35</v>
      </c>
      <c r="B28" s="16" t="s">
        <v>36</v>
      </c>
      <c r="C28" s="12">
        <v>65</v>
      </c>
      <c r="D28" s="12">
        <v>60</v>
      </c>
      <c r="E28" s="12">
        <v>65</v>
      </c>
      <c r="F28" s="14">
        <f t="shared" si="3"/>
        <v>63.3333333333333</v>
      </c>
      <c r="G28" s="14">
        <v>63.3333333333333</v>
      </c>
      <c r="H28" s="15">
        <f t="shared" si="2"/>
        <v>5.60954791389553e-14</v>
      </c>
      <c r="I28" s="23"/>
      <c r="J28" s="23"/>
      <c r="K28" s="23"/>
      <c r="L28" s="23"/>
    </row>
    <row r="29" ht="15" customHeight="1" spans="1:12">
      <c r="A29" s="10" t="s">
        <v>37</v>
      </c>
      <c r="B29" s="16" t="s">
        <v>36</v>
      </c>
      <c r="C29" s="12">
        <v>85</v>
      </c>
      <c r="D29" s="12">
        <v>70</v>
      </c>
      <c r="E29" s="12">
        <v>78</v>
      </c>
      <c r="F29" s="14">
        <f t="shared" si="3"/>
        <v>77.6666666666667</v>
      </c>
      <c r="G29" s="14">
        <v>80.3333333333333</v>
      </c>
      <c r="H29" s="15">
        <f t="shared" si="2"/>
        <v>-3.31950207468875</v>
      </c>
      <c r="I29" s="23"/>
      <c r="J29" s="4"/>
      <c r="K29" s="23"/>
      <c r="L29" s="23"/>
    </row>
    <row r="30" ht="15" customHeight="1" spans="1:12">
      <c r="A30" s="10" t="s">
        <v>38</v>
      </c>
      <c r="B30" s="16" t="s">
        <v>36</v>
      </c>
      <c r="C30" s="12">
        <v>65</v>
      </c>
      <c r="D30" s="12">
        <v>60</v>
      </c>
      <c r="E30" s="12">
        <v>65</v>
      </c>
      <c r="F30" s="14">
        <f t="shared" si="3"/>
        <v>63.3333333333333</v>
      </c>
      <c r="G30" s="14">
        <v>65</v>
      </c>
      <c r="H30" s="15">
        <f t="shared" si="2"/>
        <v>-2.56410256410256</v>
      </c>
      <c r="I30" s="23"/>
      <c r="J30" s="4"/>
      <c r="K30" s="23"/>
      <c r="L30" s="23"/>
    </row>
    <row r="31" ht="15" customHeight="1" spans="1:12">
      <c r="A31" s="10" t="s">
        <v>39</v>
      </c>
      <c r="B31" s="16" t="s">
        <v>36</v>
      </c>
      <c r="C31" s="12">
        <v>85</v>
      </c>
      <c r="D31" s="12">
        <v>69.9</v>
      </c>
      <c r="E31" s="12">
        <v>78</v>
      </c>
      <c r="F31" s="14">
        <f t="shared" si="3"/>
        <v>77.6333333333333</v>
      </c>
      <c r="G31" s="14">
        <v>79.3333333333333</v>
      </c>
      <c r="H31" s="15">
        <f t="shared" si="2"/>
        <v>-2.14285714285709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2025-04-07T01:49:45Z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2052-12.1.0.17827</vt:lpwstr>
  </property>
</Properties>
</file>