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3.2公示" sheetId="1" r:id="rId1"/>
  </sheets>
  <definedNames>
    <definedName name="_xlnm._FilterDatabase" localSheetId="0" hidden="1">'3.2公示'!$A$4:$X$11</definedName>
    <definedName name="_xlnm.Print_Area" localSheetId="0">'3.2公示'!$A$1:$X$11</definedName>
    <definedName name="_xlnm.Print_Titles" localSheetId="0">'3.2公示'!$4:$5</definedName>
  </definedNames>
  <calcPr calcId="144525"/>
</workbook>
</file>

<file path=xl/sharedStrings.xml><?xml version="1.0" encoding="utf-8"?>
<sst xmlns="http://schemas.openxmlformats.org/spreadsheetml/2006/main" count="41">
  <si>
    <t>社会捐赠生活物资接收分配汇总表</t>
  </si>
  <si>
    <t>填报单位：市物资和保障组生活物资保障专班</t>
  </si>
  <si>
    <t>填报时间：2020.03.02</t>
  </si>
  <si>
    <t>序号</t>
  </si>
  <si>
    <t>接收 时间</t>
  </si>
  <si>
    <t>捐赠单位（个人）</t>
  </si>
  <si>
    <t>物资明细</t>
  </si>
  <si>
    <t>总接收重量</t>
  </si>
  <si>
    <t>定点医院、酒店</t>
  </si>
  <si>
    <t>鄂城区</t>
  </si>
  <si>
    <t>华容区</t>
  </si>
  <si>
    <t>梁子湖区</t>
  </si>
  <si>
    <t>葛店开发区</t>
  </si>
  <si>
    <t>临空经济区</t>
  </si>
  <si>
    <t>其他类</t>
  </si>
  <si>
    <t>发放数量（吨）</t>
  </si>
  <si>
    <t>库存数量（吨）</t>
  </si>
  <si>
    <t>吨</t>
  </si>
  <si>
    <t>件（袋、瓶）</t>
  </si>
  <si>
    <t>02.26</t>
  </si>
  <si>
    <t>贵州蔬菜集团有限公司</t>
  </si>
  <si>
    <t>水果萝卜。2000包，25kg/包</t>
  </si>
  <si>
    <t>28吨</t>
  </si>
  <si>
    <t>02.27</t>
  </si>
  <si>
    <t>利川市科学技术和经济信息化局</t>
  </si>
  <si>
    <t>利川市科学技术和经济信息化局捐赠猪肉8.5吨（100头）</t>
  </si>
  <si>
    <t>58头，4.93吨</t>
  </si>
  <si>
    <t>20头，1.7吨</t>
  </si>
  <si>
    <t>6头，0.51吨</t>
  </si>
  <si>
    <t>5头，0.425吨</t>
  </si>
  <si>
    <t>02.28</t>
  </si>
  <si>
    <t>湖北金孚来置业有限公司</t>
  </si>
  <si>
    <t>苹果1600箱</t>
  </si>
  <si>
    <t>1600件</t>
  </si>
  <si>
    <t>02.29</t>
  </si>
  <si>
    <t>蔬菜37.75吨（大白菜）</t>
  </si>
  <si>
    <t>37.75吨</t>
  </si>
  <si>
    <t>中国宏泰产业市镇发展有限公司</t>
  </si>
  <si>
    <t>大米17.5吨。</t>
  </si>
  <si>
    <t>17.5吨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</si>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</sst>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00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b/>
      <sz val="12"/>
      <color theme="1"/>
      <name val="宋体"/>
      <charset val="134"/>
      <scheme val="major"/>
    </font>
    <font>
      <b/>
      <sz val="22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11"/>
  <sheetViews>
    <sheetView tabSelected="1" zoomScale="85" zoomScaleNormal="85" workbookViewId="0">
      <selection activeCell="H18" sqref="H18"/>
    </sheetView>
  </sheetViews>
  <sheetFormatPr defaultColWidth="9" defaultRowHeight="13.5"/>
  <cols>
    <col min="1" max="1" width="5.125" style="3" customWidth="1"/>
    <col min="2" max="2" width="8.625" style="4" customWidth="1"/>
    <col min="3" max="3" width="19.5" style="3" customWidth="1"/>
    <col min="4" max="4" width="29.25" style="3" customWidth="1"/>
    <col min="5" max="5" width="11.75" style="5" customWidth="1"/>
    <col min="6" max="6" width="11.25" style="6" customWidth="1"/>
    <col min="7" max="7" width="11.75" style="5" customWidth="1"/>
    <col min="8" max="8" width="10.875" style="6" customWidth="1"/>
    <col min="9" max="9" width="11.75" style="5" customWidth="1"/>
    <col min="10" max="10" width="9.5" style="6" customWidth="1"/>
    <col min="11" max="11" width="11.75" style="5" customWidth="1"/>
    <col min="12" max="12" width="11.5" style="6" customWidth="1"/>
    <col min="13" max="13" width="11.75" style="5" customWidth="1"/>
    <col min="14" max="14" width="11.5" style="6" customWidth="1"/>
    <col min="15" max="15" width="16.625" style="5" customWidth="1"/>
    <col min="16" max="16" width="8.75" style="6" customWidth="1"/>
    <col min="17" max="17" width="11.75" style="5" customWidth="1"/>
    <col min="18" max="18" width="12.625" style="6" customWidth="1"/>
    <col min="19" max="19" width="11.75" style="7" hidden="1" customWidth="1"/>
    <col min="20" max="20" width="8.75" style="8" hidden="1" customWidth="1"/>
    <col min="21" max="21" width="13.375" style="5" customWidth="1"/>
    <col min="22" max="22" width="12.5" style="6" customWidth="1"/>
    <col min="23" max="23" width="10.75" style="5" customWidth="1"/>
    <col min="24" max="24" width="12" style="6" customWidth="1"/>
  </cols>
  <sheetData>
    <row r="1" ht="22" customHeight="1" spans="1:24">
      <c r="A1" s="9" t="s">
        <v>0</v>
      </c>
      <c r="B1" s="10"/>
      <c r="C1" s="9"/>
      <c r="D1" s="9"/>
      <c r="E1" s="11"/>
      <c r="F1" s="12"/>
      <c r="G1" s="11"/>
      <c r="H1" s="12"/>
      <c r="I1" s="11"/>
      <c r="J1" s="12"/>
      <c r="K1" s="11"/>
      <c r="L1" s="12"/>
      <c r="M1" s="11"/>
      <c r="N1" s="12"/>
      <c r="O1" s="11"/>
      <c r="P1" s="12"/>
      <c r="Q1" s="11"/>
      <c r="R1" s="12"/>
      <c r="S1" s="30"/>
      <c r="T1" s="31"/>
      <c r="U1" s="11"/>
      <c r="V1" s="12"/>
      <c r="W1" s="11"/>
      <c r="X1" s="12"/>
    </row>
    <row r="2" ht="13" customHeight="1" spans="1:24">
      <c r="A2" s="9"/>
      <c r="B2" s="10"/>
      <c r="C2" s="9"/>
      <c r="D2" s="9"/>
      <c r="E2" s="11"/>
      <c r="F2" s="12"/>
      <c r="G2" s="11"/>
      <c r="H2" s="12"/>
      <c r="I2" s="11"/>
      <c r="J2" s="12"/>
      <c r="K2" s="11"/>
      <c r="L2" s="12"/>
      <c r="M2" s="11"/>
      <c r="N2" s="12"/>
      <c r="O2" s="11"/>
      <c r="P2" s="12"/>
      <c r="Q2" s="11"/>
      <c r="R2" s="12"/>
      <c r="S2" s="30"/>
      <c r="T2" s="31"/>
      <c r="U2" s="11"/>
      <c r="V2" s="12"/>
      <c r="W2" s="11"/>
      <c r="X2" s="12"/>
    </row>
    <row r="3" ht="17" customHeight="1" spans="1:24">
      <c r="A3" s="13" t="s">
        <v>1</v>
      </c>
      <c r="B3" s="13"/>
      <c r="C3" s="13"/>
      <c r="D3" s="13"/>
      <c r="E3" s="14"/>
      <c r="F3" s="15"/>
      <c r="G3" s="16"/>
      <c r="H3" s="17"/>
      <c r="I3" s="16"/>
      <c r="J3" s="17"/>
      <c r="K3" s="16"/>
      <c r="L3" s="17"/>
      <c r="M3" s="16"/>
      <c r="N3" s="17"/>
      <c r="O3" s="16"/>
      <c r="P3" s="17"/>
      <c r="Q3" s="16"/>
      <c r="R3" s="17"/>
      <c r="S3" s="16"/>
      <c r="T3" s="17"/>
      <c r="U3" s="16"/>
      <c r="V3" s="15" t="s">
        <v>2</v>
      </c>
      <c r="W3" s="32"/>
      <c r="X3" s="15"/>
    </row>
    <row r="4" s="1" customFormat="1" ht="50" customHeight="1" spans="1:24">
      <c r="A4" s="18" t="s">
        <v>3</v>
      </c>
      <c r="B4" s="18" t="s">
        <v>4</v>
      </c>
      <c r="C4" s="18" t="s">
        <v>5</v>
      </c>
      <c r="D4" s="18" t="s">
        <v>6</v>
      </c>
      <c r="E4" s="19" t="s">
        <v>7</v>
      </c>
      <c r="F4" s="20"/>
      <c r="G4" s="19" t="s">
        <v>8</v>
      </c>
      <c r="H4" s="20"/>
      <c r="I4" s="19" t="s">
        <v>9</v>
      </c>
      <c r="J4" s="20"/>
      <c r="K4" s="19" t="s">
        <v>10</v>
      </c>
      <c r="L4" s="20"/>
      <c r="M4" s="19" t="s">
        <v>11</v>
      </c>
      <c r="N4" s="20"/>
      <c r="O4" s="19" t="s">
        <v>12</v>
      </c>
      <c r="P4" s="20"/>
      <c r="Q4" s="19" t="s">
        <v>13</v>
      </c>
      <c r="R4" s="20"/>
      <c r="S4" s="19" t="s">
        <v>14</v>
      </c>
      <c r="T4" s="20"/>
      <c r="U4" s="19" t="s">
        <v>15</v>
      </c>
      <c r="V4" s="20"/>
      <c r="W4" s="19" t="s">
        <v>16</v>
      </c>
      <c r="X4" s="20"/>
    </row>
    <row r="5" s="1" customFormat="1" ht="54" customHeight="1" spans="1:24">
      <c r="A5" s="18"/>
      <c r="B5" s="18"/>
      <c r="C5" s="18"/>
      <c r="D5" s="18"/>
      <c r="E5" s="19" t="s">
        <v>17</v>
      </c>
      <c r="F5" s="20" t="s">
        <v>18</v>
      </c>
      <c r="G5" s="19" t="s">
        <v>17</v>
      </c>
      <c r="H5" s="20" t="s">
        <v>18</v>
      </c>
      <c r="I5" s="19" t="s">
        <v>17</v>
      </c>
      <c r="J5" s="20" t="s">
        <v>18</v>
      </c>
      <c r="K5" s="19" t="s">
        <v>17</v>
      </c>
      <c r="L5" s="20" t="s">
        <v>18</v>
      </c>
      <c r="M5" s="19" t="s">
        <v>17</v>
      </c>
      <c r="N5" s="20" t="s">
        <v>18</v>
      </c>
      <c r="O5" s="19" t="s">
        <v>17</v>
      </c>
      <c r="P5" s="20" t="s">
        <v>18</v>
      </c>
      <c r="Q5" s="19" t="s">
        <v>17</v>
      </c>
      <c r="R5" s="20" t="s">
        <v>18</v>
      </c>
      <c r="S5" s="19" t="s">
        <v>17</v>
      </c>
      <c r="T5" s="20" t="s">
        <v>18</v>
      </c>
      <c r="U5" s="19" t="s">
        <v>17</v>
      </c>
      <c r="V5" s="20" t="s">
        <v>18</v>
      </c>
      <c r="W5" s="19" t="s">
        <v>17</v>
      </c>
      <c r="X5" s="20" t="s">
        <v>18</v>
      </c>
    </row>
    <row r="6" ht="41" customHeight="1" spans="1:24">
      <c r="A6" s="21">
        <v>1</v>
      </c>
      <c r="B6" s="22" t="s">
        <v>19</v>
      </c>
      <c r="C6" s="22" t="s">
        <v>20</v>
      </c>
      <c r="D6" s="22" t="s">
        <v>21</v>
      </c>
      <c r="E6" s="23">
        <v>50</v>
      </c>
      <c r="F6" s="24"/>
      <c r="G6" s="25"/>
      <c r="H6" s="26"/>
      <c r="I6" s="25" t="s">
        <v>22</v>
      </c>
      <c r="J6" s="26"/>
      <c r="K6" s="25"/>
      <c r="L6" s="26"/>
      <c r="M6" s="25"/>
      <c r="N6" s="26"/>
      <c r="O6" s="25"/>
      <c r="P6" s="26"/>
      <c r="Q6" s="25"/>
      <c r="R6" s="26"/>
      <c r="S6" s="25"/>
      <c r="T6" s="26"/>
      <c r="U6" s="33">
        <v>28</v>
      </c>
      <c r="V6" s="33">
        <f>T6+R6+P6+N6+L6+J6+H6</f>
        <v>0</v>
      </c>
      <c r="W6" s="33">
        <f>E6-U6</f>
        <v>22</v>
      </c>
      <c r="X6" s="33">
        <f>F6-V6</f>
        <v>0</v>
      </c>
    </row>
    <row r="7" ht="41" customHeight="1" spans="1:24">
      <c r="A7" s="21">
        <v>2</v>
      </c>
      <c r="B7" s="22" t="s">
        <v>23</v>
      </c>
      <c r="C7" s="22" t="s">
        <v>24</v>
      </c>
      <c r="D7" s="22" t="s">
        <v>25</v>
      </c>
      <c r="E7" s="23">
        <v>8.5</v>
      </c>
      <c r="F7" s="24">
        <v>0</v>
      </c>
      <c r="G7" s="25" t="s">
        <v>26</v>
      </c>
      <c r="H7" s="26"/>
      <c r="I7" s="25" t="s">
        <v>27</v>
      </c>
      <c r="J7" s="26"/>
      <c r="K7" s="25" t="s">
        <v>28</v>
      </c>
      <c r="L7" s="26"/>
      <c r="M7" s="25" t="s">
        <v>28</v>
      </c>
      <c r="N7" s="26"/>
      <c r="O7" s="25" t="s">
        <v>29</v>
      </c>
      <c r="P7" s="26"/>
      <c r="Q7" s="25" t="s">
        <v>29</v>
      </c>
      <c r="R7" s="26"/>
      <c r="S7" s="25"/>
      <c r="T7" s="26"/>
      <c r="U7" s="33">
        <v>8.5</v>
      </c>
      <c r="V7" s="33">
        <f>T7+R7+P7+N7+L7+J7+H7</f>
        <v>0</v>
      </c>
      <c r="W7" s="33">
        <f>E7-U7</f>
        <v>0</v>
      </c>
      <c r="X7" s="33">
        <f>F7-V7</f>
        <v>0</v>
      </c>
    </row>
    <row r="8" ht="41" customHeight="1" spans="1:24">
      <c r="A8" s="21">
        <v>3</v>
      </c>
      <c r="B8" s="22" t="s">
        <v>30</v>
      </c>
      <c r="C8" s="22" t="s">
        <v>31</v>
      </c>
      <c r="D8" s="22" t="s">
        <v>32</v>
      </c>
      <c r="E8" s="23"/>
      <c r="F8" s="24">
        <v>1600</v>
      </c>
      <c r="G8" s="25"/>
      <c r="H8" s="26" t="s">
        <v>33</v>
      </c>
      <c r="I8" s="25"/>
      <c r="J8" s="26"/>
      <c r="K8" s="25"/>
      <c r="L8" s="26"/>
      <c r="M8" s="25"/>
      <c r="N8" s="26"/>
      <c r="O8" s="25"/>
      <c r="P8" s="26"/>
      <c r="Q8" s="25"/>
      <c r="R8" s="26"/>
      <c r="S8" s="25"/>
      <c r="T8" s="26"/>
      <c r="U8" s="33">
        <f>G8+I8+K8+M8+O8+Q8+S8</f>
        <v>0</v>
      </c>
      <c r="V8" s="33">
        <v>1600</v>
      </c>
      <c r="W8" s="33">
        <f>E8-U8</f>
        <v>0</v>
      </c>
      <c r="X8" s="33">
        <f>F8-V8</f>
        <v>0</v>
      </c>
    </row>
    <row r="9" ht="40" customHeight="1" spans="1:24">
      <c r="A9" s="21">
        <v>4</v>
      </c>
      <c r="B9" s="22" t="s">
        <v>34</v>
      </c>
      <c r="C9" s="22" t="s">
        <v>20</v>
      </c>
      <c r="D9" s="22" t="s">
        <v>35</v>
      </c>
      <c r="E9" s="23">
        <v>37.75</v>
      </c>
      <c r="F9" s="24"/>
      <c r="G9" s="25"/>
      <c r="H9" s="26"/>
      <c r="I9" s="25" t="s">
        <v>36</v>
      </c>
      <c r="J9" s="26"/>
      <c r="K9" s="25"/>
      <c r="L9" s="26"/>
      <c r="M9" s="25"/>
      <c r="N9" s="26"/>
      <c r="O9" s="25"/>
      <c r="P9" s="26"/>
      <c r="Q9" s="25"/>
      <c r="R9" s="26"/>
      <c r="S9" s="25"/>
      <c r="T9" s="26"/>
      <c r="U9" s="33">
        <v>37.75</v>
      </c>
      <c r="V9" s="33">
        <f>T9+R9+P9+N9+L9+J9+H9</f>
        <v>0</v>
      </c>
      <c r="W9" s="33">
        <f>E9-U9</f>
        <v>0</v>
      </c>
      <c r="X9" s="33">
        <f>F9-V9</f>
        <v>0</v>
      </c>
    </row>
    <row r="10" ht="35" customHeight="1" spans="1:24">
      <c r="A10" s="21">
        <v>5</v>
      </c>
      <c r="B10" s="22" t="s">
        <v>34</v>
      </c>
      <c r="C10" s="22" t="s">
        <v>37</v>
      </c>
      <c r="D10" s="22" t="s">
        <v>38</v>
      </c>
      <c r="E10" s="23">
        <v>17.5</v>
      </c>
      <c r="F10" s="24"/>
      <c r="G10" s="25"/>
      <c r="H10" s="26"/>
      <c r="I10" s="25" t="s">
        <v>39</v>
      </c>
      <c r="J10" s="26"/>
      <c r="K10" s="25"/>
      <c r="L10" s="26"/>
      <c r="M10" s="25"/>
      <c r="N10" s="26"/>
      <c r="O10" s="25"/>
      <c r="P10" s="26"/>
      <c r="Q10" s="25"/>
      <c r="R10" s="26"/>
      <c r="S10" s="25"/>
      <c r="T10" s="26"/>
      <c r="U10" s="33">
        <v>17.5</v>
      </c>
      <c r="V10" s="33">
        <f>T10+R10+P10+N10+L10+J10+H10</f>
        <v>0</v>
      </c>
      <c r="W10" s="33">
        <f>E10-U10</f>
        <v>0</v>
      </c>
      <c r="X10" s="33">
        <f>F10-V10</f>
        <v>0</v>
      </c>
    </row>
    <row r="11" s="2" customFormat="1" ht="50" customHeight="1" spans="1:24">
      <c r="A11" s="27" t="s">
        <v>40</v>
      </c>
      <c r="B11" s="28"/>
      <c r="C11" s="28"/>
      <c r="D11" s="29"/>
      <c r="E11" s="29">
        <f>SUM(E6:E10)</f>
        <v>113.75</v>
      </c>
      <c r="F11" s="29">
        <f>SUM(F6:F10)</f>
        <v>1600</v>
      </c>
      <c r="G11" s="29">
        <v>4.93</v>
      </c>
      <c r="H11" s="29">
        <v>1600</v>
      </c>
      <c r="I11" s="29">
        <v>84.95</v>
      </c>
      <c r="J11" s="29">
        <v>0</v>
      </c>
      <c r="K11" s="29">
        <v>0.51</v>
      </c>
      <c r="L11" s="29">
        <v>0</v>
      </c>
      <c r="M11" s="29">
        <v>0.51</v>
      </c>
      <c r="N11" s="29">
        <v>0</v>
      </c>
      <c r="O11" s="29">
        <v>0.425</v>
      </c>
      <c r="P11" s="29">
        <v>0</v>
      </c>
      <c r="Q11" s="29">
        <v>0.425</v>
      </c>
      <c r="R11" s="29">
        <v>0</v>
      </c>
      <c r="S11" s="29">
        <v>0</v>
      </c>
      <c r="T11" s="29">
        <v>0</v>
      </c>
      <c r="U11" s="33">
        <f>SUM(U6:U10)</f>
        <v>91.75</v>
      </c>
      <c r="V11" s="33">
        <f>SUM(V6:V10)</f>
        <v>1600</v>
      </c>
      <c r="W11" s="33">
        <f>SUM(W6:W10)</f>
        <v>22</v>
      </c>
      <c r="X11" s="33">
        <f>SUM(X6:X10)</f>
        <v>0</v>
      </c>
    </row>
  </sheetData>
  <autoFilter ref="A4:X11"/>
  <mergeCells count="17">
    <mergeCell ref="A3:D3"/>
    <mergeCell ref="V3:X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A4:A5"/>
    <mergeCell ref="B4:B5"/>
    <mergeCell ref="C4:C5"/>
    <mergeCell ref="D4:D5"/>
    <mergeCell ref="A1:X2"/>
  </mergeCells>
  <pageMargins left="0.275" right="0.159027777777778" top="0.279166666666667" bottom="0.11875" header="0.279166666666667" footer="0.159027777777778"/>
  <pageSetup paperSize="8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3.2公示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向秋萍</cp:lastModifiedBy>
  <dcterms:created xsi:type="dcterms:W3CDTF">2020-03-02T08:58:00Z</dcterms:created>
  <dcterms:modified xsi:type="dcterms:W3CDTF">2020-03-02T15:05:36Z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